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" sheetId="1" r:id="rId4"/>
    <sheet state="visible" name="AR Dashboard" sheetId="2" r:id="rId5"/>
    <sheet state="visible" name="Invoices Tracker" sheetId="3" r:id="rId6"/>
  </sheets>
  <definedNames/>
  <calcPr/>
  <extLst>
    <ext uri="GoogleSheetsCustomDataVersion2">
      <go:sheetsCustomData xmlns:go="http://customooxmlschemas.google.com/" r:id="rId7" roundtripDataChecksum="2gDGJOJGhIsXolbaZqx/B5wFxcIKxZOJgPvWqfmBrtk="/>
    </ext>
  </extLst>
</workbook>
</file>

<file path=xl/sharedStrings.xml><?xml version="1.0" encoding="utf-8"?>
<sst xmlns="http://schemas.openxmlformats.org/spreadsheetml/2006/main" count="92" uniqueCount="90">
  <si>
    <t>Accounts Receivable — Outstanding Invoices</t>
  </si>
  <si>
    <t>Track every invoice your client issues. Late fees and aging auto-calculate.</t>
  </si>
  <si>
    <t>SETUP</t>
  </si>
  <si>
    <t>Step 1</t>
  </si>
  <si>
    <t>Go to the Invoices Tracker tab. Every invoice gets one row.</t>
  </si>
  <si>
    <t>Step 2</t>
  </si>
  <si>
    <t>Fill client name, contact email, invoice number, issue date, due date, and original amount.</t>
  </si>
  <si>
    <t>Step 3</t>
  </si>
  <si>
    <t>Days Overdue, Late Fee, and Total Due auto-calculate. Don't type in those columns.</t>
  </si>
  <si>
    <t>Step 4</t>
  </si>
  <si>
    <t>Update Collection Status as you follow up: Unpaid → 1st Reminder → 2nd Reminder → Final Notice → Sent to Collections → Paid / Bad Debt.</t>
  </si>
  <si>
    <t>Step 5</t>
  </si>
  <si>
    <t>Log the date of your last follow-up and a note about the delay so your client always has context.</t>
  </si>
  <si>
    <t>Step 6</t>
  </si>
  <si>
    <t>Check the AR Dashboard weekly. Share the snapshot with your client every Friday.</t>
  </si>
  <si>
    <t>Step 7</t>
  </si>
  <si>
    <t>When fully paid, change status to Paid. Days Overdue resets and the late fee clears.</t>
  </si>
  <si>
    <t>FORMULA GUIDE (DON'T EDIT THESE COLUMNS)</t>
  </si>
  <si>
    <t>Days Overdue</t>
  </si>
  <si>
    <t>Days past the due date. Shows 0 if Paid, Bad Debt, or not yet due.</t>
  </si>
  <si>
    <t>Late Fee Penalty</t>
  </si>
  <si>
    <t>Standard 1.5% monthly penalty on the Original Amount if overdue and not Paid / Bad Debt. $0 otherwise.</t>
  </si>
  <si>
    <t>Total Amount Due</t>
  </si>
  <si>
    <t>Original Amount + Late Fee Penalty. Full balance the client should collect.</t>
  </si>
  <si>
    <t>COLLECTION PRINCIPLES</t>
  </si>
  <si>
    <t>Preempt the 30-Day Mark</t>
  </si>
  <si>
    <t>Don't wait until an invoice is 30 days late. Send a friendly "just making sure you received this" email 3 days before the due date to catch missing invoices early.</t>
  </si>
  <si>
    <t>Client Approves Fee Waivers</t>
  </si>
  <si>
    <t>Never waive a late fee without your client's explicit written approval. Document the approval in the Notes column.</t>
  </si>
  <si>
    <t>Pick Up the Phone at Final Notice</t>
  </si>
  <si>
    <t>If an invoice hits Final Notice, call. Emails are easy to ignore. A professional phone call usually gets the invoice paid same day.</t>
  </si>
  <si>
    <t>Weekly Friday Snapshot</t>
  </si>
  <si>
    <t>Screenshot the AR Dashboard every Friday and email your client a one-paragraph summary: total outstanding, count of invoices in 60+ day bucket, specific invoices that need their attention.</t>
  </si>
  <si>
    <t>TOOL STACK</t>
  </si>
  <si>
    <t>Bookkeeping</t>
  </si>
  <si>
    <t>QuickBooks Online, Xero, FreshBooks, Wave</t>
  </si>
  <si>
    <t>Invoicing</t>
  </si>
  <si>
    <t>QuickBooks, Zoho Invoice, Square, HoneyBook</t>
  </si>
  <si>
    <t>Payment Processing</t>
  </si>
  <si>
    <t>Stripe, PayPal Business, Wise</t>
  </si>
  <si>
    <t>Automation</t>
  </si>
  <si>
    <t>Zapier or Make — auto-send reminder emails at 30 days</t>
  </si>
  <si>
    <t>AI</t>
  </si>
  <si>
    <t>ChatGPT or Claude for collection emails, aging summaries, pattern flags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</si>
  <si>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</si>
  <si>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Accounts Receivable Dashboard</t>
  </si>
  <si>
    <t>Auto-calculated from Invoices Tracker. Share weekly with your client.</t>
  </si>
  <si>
    <t>OVERALL SUMMARY</t>
  </si>
  <si>
    <t>AGING BREAKDOWN</t>
  </si>
  <si>
    <t>Total Invoices Logged</t>
  </si>
  <si>
    <t>Bucket</t>
  </si>
  <si>
    <t>Total $</t>
  </si>
  <si>
    <t>Unpaid Invoices</t>
  </si>
  <si>
    <t>Current (Not Yet Due)</t>
  </si>
  <si>
    <t>Total Invoiced ($)</t>
  </si>
  <si>
    <t>1–30 Days Overdue</t>
  </si>
  <si>
    <t>Total Collected ($)</t>
  </si>
  <si>
    <t>31–60 Days Overdue</t>
  </si>
  <si>
    <t>Total Outstanding ($)</t>
  </si>
  <si>
    <t>61–90 Days Overdue</t>
  </si>
  <si>
    <t>Total Late Fees Accrued ($)</t>
  </si>
  <si>
    <t>90+ Days (Critical)</t>
  </si>
  <si>
    <t>Collection Rate</t>
  </si>
  <si>
    <t>TOTAL UNPAID</t>
  </si>
  <si>
    <t>COLLECTION STATUS BREAKDOWN</t>
  </si>
  <si>
    <t>Status</t>
  </si>
  <si>
    <t>Count</t>
  </si>
  <si>
    <t>Unpaid</t>
  </si>
  <si>
    <t>1st Reminder Sent</t>
  </si>
  <si>
    <t>2nd Reminder Sent</t>
  </si>
  <si>
    <t>Final Notice</t>
  </si>
  <si>
    <t>Sent to Collections</t>
  </si>
  <si>
    <t>Bad Debt</t>
  </si>
  <si>
    <t>Paid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</si>
  <si>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</si>
  <si>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Invoices Tracker</t>
  </si>
  <si>
    <t>One row per invoice. Days Overdue, Late Fee, and Total Due calculate automatically.</t>
  </si>
  <si>
    <t>Client / Company</t>
  </si>
  <si>
    <t>Contact Email</t>
  </si>
  <si>
    <t>Invoice #</t>
  </si>
  <si>
    <t>Issue Date</t>
  </si>
  <si>
    <t>Due Date</t>
  </si>
  <si>
    <t>Original $</t>
  </si>
  <si>
    <t>Late Fee</t>
  </si>
  <si>
    <t>Total Due</t>
  </si>
  <si>
    <t>Collection Status</t>
  </si>
  <si>
    <t>Last Follow-Up</t>
  </si>
  <si>
    <t>Notes / Reason for Delay</t>
  </si>
  <si>
    <t>Status options: Unpaid / 1st Reminder Sent / 2nd Reminder Sent / Final Notice / Sent to Collections / Bad Debt / Paid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</si>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</sst>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$#,##0.00"/>
    <numFmt numFmtId="165" formatCode="0.0%"/>
    <numFmt numFmtId="166" formatCode="mm/dd/yyyy"/>
    <numFmt numFmtId="167" formatCode="0;[RED]0;\-"/>
  </numFmts>
  <fonts count="9">
    <font>
      <sz val="11.0"/>
      <color theme="1"/>
      <name val="Calibri"/>
      <scheme val="minor"/>
    </font>
    <font>
      <b/>
      <sz val="20.0"/>
      <color rgb="FF304674"/>
      <name val="Poppins"/>
    </font>
    <font>
      <i/>
      <sz val="10.0"/>
      <color rgb="FF000000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sz val="11.0"/>
      <color rgb="FF000000"/>
      <name val="Poppins"/>
    </font>
    <font>
      <i/>
      <u/>
      <sz val="9.0"/>
      <color rgb="FF304674"/>
      <name val="Poppins"/>
    </font>
    <font>
      <b/>
      <sz val="11.0"/>
      <color rgb="FFFFFFFF"/>
      <name val="Poppins"/>
    </font>
    <font>
      <i/>
      <sz val="9.0"/>
      <color rgb="FF000000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center" readingOrder="0" shrinkToFit="0" vertical="bottom" wrapText="0"/>
    </xf>
    <xf borderId="1" fillId="0" fontId="4" numFmtId="0" xfId="0" applyAlignment="1" applyBorder="1" applyFont="1">
      <alignment horizontal="right" shrinkToFit="0" vertical="center" wrapText="0"/>
    </xf>
    <xf borderId="1" fillId="2" fontId="7" numFmtId="0" xfId="0" applyAlignment="1" applyBorder="1" applyFill="1" applyFont="1">
      <alignment horizontal="center" shrinkToFit="0" vertical="center" wrapText="1"/>
    </xf>
    <xf borderId="1" fillId="0" fontId="5" numFmtId="164" xfId="0" applyAlignment="1" applyBorder="1" applyFont="1" applyNumberFormat="1">
      <alignment horizontal="right" shrinkToFit="0" vertical="center" wrapText="0"/>
    </xf>
    <xf borderId="1" fillId="0" fontId="4" numFmtId="164" xfId="0" applyAlignment="1" applyBorder="1" applyFont="1" applyNumberFormat="1">
      <alignment horizontal="right" shrinkToFit="0" vertical="center" wrapText="0"/>
    </xf>
    <xf borderId="1" fillId="0" fontId="4" numFmtId="165" xfId="0" applyAlignment="1" applyBorder="1" applyFont="1" applyNumberFormat="1">
      <alignment horizontal="right" shrinkToFit="0" vertical="center" wrapText="0"/>
    </xf>
    <xf borderId="1" fillId="2" fontId="7" numFmtId="0" xfId="0" applyAlignment="1" applyBorder="1" applyFont="1">
      <alignment shrinkToFit="0" vertical="bottom" wrapText="0"/>
    </xf>
    <xf borderId="1" fillId="2" fontId="7" numFmtId="164" xfId="0" applyAlignment="1" applyBorder="1" applyFont="1" applyNumberFormat="1">
      <alignment horizontal="right" shrinkToFit="0" vertical="center" wrapText="0"/>
    </xf>
    <xf borderId="1" fillId="0" fontId="5" numFmtId="0" xfId="0" applyAlignment="1" applyBorder="1" applyFont="1">
      <alignment horizontal="center" shrinkToFit="0" vertical="center" wrapText="1"/>
    </xf>
    <xf borderId="1" fillId="0" fontId="5" numFmtId="166" xfId="0" applyAlignment="1" applyBorder="1" applyFont="1" applyNumberFormat="1">
      <alignment horizontal="center" shrinkToFit="0" vertical="center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4" numFmtId="167" xfId="0" applyAlignment="1" applyBorder="1" applyFont="1" applyNumberFormat="1">
      <alignment horizontal="center" shrinkToFit="0" vertical="center" wrapText="1"/>
    </xf>
    <xf borderId="1" fillId="0" fontId="4" numFmtId="164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2.29"/>
    <col customWidth="1" min="3" max="3" width="113.14"/>
    <col customWidth="1" min="4" max="4" width="2.0"/>
    <col customWidth="1" min="5" max="26" width="8.71"/>
  </cols>
  <sheetData>
    <row r="2">
      <c r="B2" s="1" t="s">
        <v>0</v>
      </c>
    </row>
    <row r="3">
      <c r="B3" s="2" t="s">
        <v>1</v>
      </c>
    </row>
    <row r="5">
      <c r="B5" s="3" t="s">
        <v>2</v>
      </c>
    </row>
    <row r="6" ht="30.0" customHeight="1">
      <c r="B6" s="4" t="s">
        <v>3</v>
      </c>
      <c r="C6" s="5" t="s">
        <v>4</v>
      </c>
    </row>
    <row r="7" ht="30.0" customHeight="1">
      <c r="B7" s="4" t="s">
        <v>5</v>
      </c>
      <c r="C7" s="5" t="s">
        <v>6</v>
      </c>
    </row>
    <row r="8" ht="30.0" customHeight="1">
      <c r="B8" s="4" t="s">
        <v>7</v>
      </c>
      <c r="C8" s="5" t="s">
        <v>8</v>
      </c>
    </row>
    <row r="9" ht="30.0" customHeight="1">
      <c r="B9" s="4" t="s">
        <v>9</v>
      </c>
      <c r="C9" s="5" t="s">
        <v>10</v>
      </c>
    </row>
    <row r="10" ht="30.0" customHeight="1">
      <c r="B10" s="4" t="s">
        <v>11</v>
      </c>
      <c r="C10" s="5" t="s">
        <v>12</v>
      </c>
    </row>
    <row r="11" ht="30.0" customHeight="1">
      <c r="B11" s="4" t="s">
        <v>13</v>
      </c>
      <c r="C11" s="5" t="s">
        <v>14</v>
      </c>
    </row>
    <row r="12" ht="30.0" customHeight="1">
      <c r="B12" s="4" t="s">
        <v>15</v>
      </c>
      <c r="C12" s="5" t="s">
        <v>16</v>
      </c>
    </row>
    <row r="14">
      <c r="B14" s="3" t="s">
        <v>17</v>
      </c>
    </row>
    <row r="15" ht="33.75" customHeight="1">
      <c r="B15" s="4" t="s">
        <v>18</v>
      </c>
      <c r="C15" s="5" t="s">
        <v>19</v>
      </c>
    </row>
    <row r="16" ht="33.75" customHeight="1">
      <c r="B16" s="4" t="s">
        <v>20</v>
      </c>
      <c r="C16" s="5" t="s">
        <v>21</v>
      </c>
    </row>
    <row r="17" ht="33.75" customHeight="1">
      <c r="B17" s="4" t="s">
        <v>22</v>
      </c>
      <c r="C17" s="5" t="s">
        <v>23</v>
      </c>
    </row>
    <row r="19">
      <c r="B19" s="3" t="s">
        <v>24</v>
      </c>
    </row>
    <row r="20" ht="48.0" customHeight="1">
      <c r="B20" s="4" t="s">
        <v>25</v>
      </c>
      <c r="C20" s="5" t="s">
        <v>26</v>
      </c>
    </row>
    <row r="21" ht="48.0" customHeight="1">
      <c r="B21" s="4" t="s">
        <v>27</v>
      </c>
      <c r="C21" s="5" t="s">
        <v>28</v>
      </c>
    </row>
    <row r="22" ht="48.0" customHeight="1">
      <c r="B22" s="4" t="s">
        <v>29</v>
      </c>
      <c r="C22" s="5" t="s">
        <v>30</v>
      </c>
    </row>
    <row r="23" ht="48.0" customHeight="1">
      <c r="B23" s="4" t="s">
        <v>31</v>
      </c>
      <c r="C23" s="5" t="s">
        <v>32</v>
      </c>
    </row>
    <row r="24" ht="15.75" customHeight="1"/>
    <row r="25" ht="15.75" customHeight="1">
      <c r="B25" s="3" t="s">
        <v>33</v>
      </c>
    </row>
    <row r="26" ht="15.75" customHeight="1">
      <c r="B26" s="4" t="s">
        <v>34</v>
      </c>
      <c r="C26" s="5" t="s">
        <v>35</v>
      </c>
    </row>
    <row r="27" ht="15.75" customHeight="1">
      <c r="B27" s="4" t="s">
        <v>36</v>
      </c>
      <c r="C27" s="5" t="s">
        <v>37</v>
      </c>
    </row>
    <row r="28" ht="15.75" customHeight="1">
      <c r="B28" s="4" t="s">
        <v>38</v>
      </c>
      <c r="C28" s="5" t="s">
        <v>39</v>
      </c>
    </row>
    <row r="29" ht="15.75" customHeight="1">
      <c r="B29" s="4" t="s">
        <v>40</v>
      </c>
      <c r="C29" s="5" t="s">
        <v>41</v>
      </c>
    </row>
    <row r="30" ht="15.75" customHeight="1">
      <c r="B30" s="4" t="s">
        <v>42</v>
      </c>
      <c r="C30" s="5" t="s">
        <v>43</v>
      </c>
    </row>
    <row r="31" ht="15.75" customHeight="1"/>
    <row r="32" ht="15.75" customHeight="1"/>
    <row r="33" ht="15.75" customHeight="1">
      <c r="B33" s="6" t="s">
        <v>44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C2"/>
    <mergeCell ref="B3:C3"/>
    <mergeCell ref="B33:C33"/>
  </mergeCells>
  <hyperlinks>
    <hyperlink r:id="rId1" ref="B33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5.29"/>
    <col customWidth="1" min="3" max="3" width="18.0"/>
    <col customWidth="1" min="4" max="4" width="6.0"/>
    <col customWidth="1" min="5" max="5" width="28.0"/>
    <col customWidth="1" min="6" max="6" width="18.0"/>
    <col customWidth="1" min="7" max="26" width="8.71"/>
  </cols>
  <sheetData>
    <row r="2">
      <c r="B2" s="1" t="s">
        <v>45</v>
      </c>
    </row>
    <row r="3">
      <c r="B3" s="2" t="s">
        <v>46</v>
      </c>
    </row>
    <row r="5">
      <c r="B5" s="3" t="s">
        <v>47</v>
      </c>
      <c r="E5" s="3" t="s">
        <v>48</v>
      </c>
    </row>
    <row r="6">
      <c r="B6" s="4" t="s">
        <v>49</v>
      </c>
      <c r="C6" s="7">
        <f>COUNTA('Invoices Tracker'!D6:D200)</f>
        <v>0</v>
      </c>
      <c r="E6" s="8" t="s">
        <v>50</v>
      </c>
      <c r="F6" s="8" t="s">
        <v>51</v>
      </c>
    </row>
    <row r="7">
      <c r="B7" s="4" t="s">
        <v>52</v>
      </c>
      <c r="C7" s="7">
        <f>COUNTA('Invoices Tracker'!D6:D200)-COUNTIF('Invoices Tracker'!K6:K200,"Paid")-COUNTIF('Invoices Tracker'!K6:K200,"Bad Debt")</f>
        <v>0</v>
      </c>
      <c r="E7" s="4" t="s">
        <v>53</v>
      </c>
      <c r="F7" s="9">
        <f>SUMPRODUCT(('Invoices Tracker'!K6:K200&lt;&gt;"Paid")*('Invoices Tracker'!K6:K200&lt;&gt;"Bad Debt")*('Invoices Tracker'!H6:H200&lt;=0)*('Invoices Tracker'!J6:J200))</f>
        <v>0</v>
      </c>
    </row>
    <row r="8">
      <c r="B8" s="4" t="s">
        <v>54</v>
      </c>
      <c r="C8" s="10">
        <f>SUM('Invoices Tracker'!G6:G200)</f>
        <v>0</v>
      </c>
      <c r="E8" s="4" t="s">
        <v>55</v>
      </c>
      <c r="F8" s="9">
        <f>SUMPRODUCT(('Invoices Tracker'!K6:K200&lt;&gt;"Paid")*('Invoices Tracker'!K6:K200&lt;&gt;"Bad Debt")*('Invoices Tracker'!H6:H200&gt;0)*('Invoices Tracker'!H6:H200&lt;=30)*('Invoices Tracker'!J6:J200))</f>
        <v>0</v>
      </c>
    </row>
    <row r="9">
      <c r="B9" s="4" t="s">
        <v>56</v>
      </c>
      <c r="C9" s="10">
        <f>SUMIF('Invoices Tracker'!K6:K200,"Paid",'Invoices Tracker'!G6:G200)</f>
        <v>0</v>
      </c>
      <c r="E9" s="4" t="s">
        <v>57</v>
      </c>
      <c r="F9" s="9">
        <f>SUMPRODUCT(('Invoices Tracker'!K6:K200&lt;&gt;"Paid")*('Invoices Tracker'!K6:K200&lt;&gt;"Bad Debt")*('Invoices Tracker'!H6:H200&gt;30)*('Invoices Tracker'!H6:H200&lt;=60)*('Invoices Tracker'!J6:J200))</f>
        <v>0</v>
      </c>
    </row>
    <row r="10">
      <c r="B10" s="4" t="s">
        <v>58</v>
      </c>
      <c r="C10" s="10">
        <f>SUMPRODUCT(('Invoices Tracker'!K6:K200&lt;&gt;"Paid")*('Invoices Tracker'!K6:K200&lt;&gt;"Bad Debt")*('Invoices Tracker'!J6:J200))</f>
        <v>0</v>
      </c>
      <c r="E10" s="4" t="s">
        <v>59</v>
      </c>
      <c r="F10" s="9">
        <f>SUMPRODUCT(('Invoices Tracker'!K6:K200&lt;&gt;"Paid")*('Invoices Tracker'!K6:K200&lt;&gt;"Bad Debt")*('Invoices Tracker'!H6:H200&gt;60)*('Invoices Tracker'!H6:H200&lt;=90)*('Invoices Tracker'!J6:J200))</f>
        <v>0</v>
      </c>
    </row>
    <row r="11">
      <c r="B11" s="4" t="s">
        <v>60</v>
      </c>
      <c r="C11" s="10">
        <f>SUMPRODUCT(('Invoices Tracker'!K6:K200&lt;&gt;"Paid")*('Invoices Tracker'!K6:K200&lt;&gt;"Bad Debt")*('Invoices Tracker'!I6:I200))</f>
        <v>0</v>
      </c>
      <c r="E11" s="4" t="s">
        <v>61</v>
      </c>
      <c r="F11" s="9">
        <f>SUMPRODUCT(('Invoices Tracker'!K6:K200&lt;&gt;"Paid")*('Invoices Tracker'!K6:K200&lt;&gt;"Bad Debt")*('Invoices Tracker'!H6:H200&gt;90)*('Invoices Tracker'!J6:J200))</f>
        <v>0</v>
      </c>
    </row>
    <row r="12">
      <c r="B12" s="4" t="s">
        <v>62</v>
      </c>
      <c r="C12" s="11">
        <f>IFERROR(SUMIF('Invoices Tracker'!K6:K200,"Paid",'Invoices Tracker'!G6:G200)/SUM('Invoices Tracker'!G6:G200),0)</f>
        <v>0</v>
      </c>
      <c r="E12" s="12" t="s">
        <v>63</v>
      </c>
      <c r="F12" s="13">
        <f>SUM(F7:F11)</f>
        <v>0</v>
      </c>
    </row>
    <row r="15">
      <c r="B15" s="3" t="s">
        <v>64</v>
      </c>
    </row>
    <row r="16">
      <c r="B16" s="8" t="s">
        <v>65</v>
      </c>
      <c r="C16" s="8" t="s">
        <v>66</v>
      </c>
      <c r="E16" s="8" t="s">
        <v>51</v>
      </c>
    </row>
    <row r="17">
      <c r="B17" s="4" t="s">
        <v>67</v>
      </c>
      <c r="C17" s="14">
        <f>COUNTIF('Invoices Tracker'!K:K,"Unpaid")</f>
        <v>0</v>
      </c>
      <c r="E17" s="9">
        <f>SUMIF('Invoices Tracker'!K:K,"Unpaid",'Invoices Tracker'!J:J)</f>
        <v>0</v>
      </c>
    </row>
    <row r="18">
      <c r="B18" s="4" t="s">
        <v>68</v>
      </c>
      <c r="C18" s="14">
        <f>COUNTIF('Invoices Tracker'!K:K,"1st Reminder Sent")</f>
        <v>0</v>
      </c>
      <c r="E18" s="9">
        <f>SUMIF('Invoices Tracker'!K:K,"1st Reminder Sent",'Invoices Tracker'!J:J)</f>
        <v>0</v>
      </c>
    </row>
    <row r="19">
      <c r="B19" s="4" t="s">
        <v>69</v>
      </c>
      <c r="C19" s="14">
        <f>COUNTIF('Invoices Tracker'!K:K,"2nd Reminder Sent")</f>
        <v>0</v>
      </c>
      <c r="E19" s="9">
        <f>SUMIF('Invoices Tracker'!K:K,"2nd Reminder Sent",'Invoices Tracker'!J:J)</f>
        <v>0</v>
      </c>
    </row>
    <row r="20">
      <c r="B20" s="4" t="s">
        <v>70</v>
      </c>
      <c r="C20" s="14">
        <f>COUNTIF('Invoices Tracker'!K:K,"Final Notice")</f>
        <v>0</v>
      </c>
      <c r="E20" s="9">
        <f>SUMIF('Invoices Tracker'!K:K,"Final Notice",'Invoices Tracker'!J:J)</f>
        <v>0</v>
      </c>
    </row>
    <row r="21" ht="15.75" customHeight="1">
      <c r="B21" s="4" t="s">
        <v>71</v>
      </c>
      <c r="C21" s="14">
        <f>COUNTIF('Invoices Tracker'!K:K,"Sent to Collections")</f>
        <v>0</v>
      </c>
      <c r="E21" s="9">
        <f>SUMIF('Invoices Tracker'!K:K,"Sent to Collections",'Invoices Tracker'!J:J)</f>
        <v>0</v>
      </c>
    </row>
    <row r="22" ht="15.75" customHeight="1">
      <c r="B22" s="4" t="s">
        <v>72</v>
      </c>
      <c r="C22" s="14">
        <f>COUNTIF('Invoices Tracker'!K:K,"Bad Debt")</f>
        <v>0</v>
      </c>
      <c r="E22" s="9">
        <f>SUMIF('Invoices Tracker'!K:K,"Bad Debt",'Invoices Tracker'!J:J)</f>
        <v>0</v>
      </c>
    </row>
    <row r="23" ht="15.75" customHeight="1">
      <c r="B23" s="4" t="s">
        <v>73</v>
      </c>
      <c r="C23" s="14">
        <f>COUNTIF('Invoices Tracker'!K:K,"Paid")</f>
        <v>0</v>
      </c>
      <c r="E23" s="9">
        <f>SUMIF('Invoices Tracker'!K:K,"Paid",'Invoices Tracker'!G:G)</f>
        <v>0</v>
      </c>
    </row>
    <row r="24" ht="15.75" customHeight="1"/>
    <row r="25" ht="15.75" customHeight="1"/>
    <row r="26" ht="15.75" customHeight="1">
      <c r="B26" s="6" t="s">
        <v>74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2:F2"/>
    <mergeCell ref="B3:F3"/>
    <mergeCell ref="B5:C5"/>
    <mergeCell ref="E5:F5"/>
    <mergeCell ref="B15:F15"/>
    <mergeCell ref="B26:F26"/>
  </mergeCells>
  <hyperlinks>
    <hyperlink r:id="rId1" ref="B26"/>
  </hyperlinks>
  <printOptions/>
  <pageMargins bottom="1.0" footer="0.0" header="0.0" left="0.75" right="0.75" top="1.0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3" width="26.0"/>
    <col customWidth="1" min="4" max="4" width="16.0"/>
    <col customWidth="1" min="5" max="7" width="14.0"/>
    <col customWidth="1" min="8" max="8" width="12.0"/>
    <col customWidth="1" min="9" max="9" width="14.0"/>
    <col customWidth="1" min="10" max="10" width="16.0"/>
    <col customWidth="1" min="11" max="11" width="20.0"/>
    <col customWidth="1" min="12" max="12" width="16.0"/>
    <col customWidth="1" min="13" max="13" width="32.0"/>
    <col customWidth="1" min="14" max="26" width="8.71"/>
  </cols>
  <sheetData>
    <row r="2">
      <c r="B2" s="1" t="s">
        <v>75</v>
      </c>
    </row>
    <row r="3">
      <c r="B3" s="2" t="s">
        <v>76</v>
      </c>
    </row>
    <row r="5"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18</v>
      </c>
      <c r="I5" s="8" t="s">
        <v>83</v>
      </c>
      <c r="J5" s="8" t="s">
        <v>84</v>
      </c>
      <c r="K5" s="8" t="s">
        <v>85</v>
      </c>
      <c r="L5" s="8" t="s">
        <v>86</v>
      </c>
      <c r="M5" s="8" t="s">
        <v>87</v>
      </c>
    </row>
    <row r="6">
      <c r="B6" s="5"/>
      <c r="C6" s="5"/>
      <c r="D6" s="5"/>
      <c r="E6" s="15"/>
      <c r="F6" s="15"/>
      <c r="G6" s="16"/>
      <c r="H6" s="17">
        <f t="shared" ref="H6:H200" si="1">IF(OR(K6="Paid",K6="Bad Debt",F6="",F6&gt;TODAY()),0,TODAY()-F6)</f>
        <v>0</v>
      </c>
      <c r="I6" s="16">
        <f t="shared" ref="I6:I200" si="2">IF(OR(K6="Paid",K6="Bad Debt",H6&lt;=0,G6=""),0,G6*0.015*(H6/30))</f>
        <v>0</v>
      </c>
      <c r="J6" s="18">
        <f t="shared" ref="J6:J200" si="3">IFERROR(G6+I6,0)</f>
        <v>0</v>
      </c>
      <c r="K6" s="14"/>
      <c r="L6" s="15"/>
      <c r="M6" s="5"/>
    </row>
    <row r="7">
      <c r="B7" s="5"/>
      <c r="C7" s="5"/>
      <c r="D7" s="5"/>
      <c r="E7" s="15"/>
      <c r="F7" s="15"/>
      <c r="G7" s="16"/>
      <c r="H7" s="17">
        <f t="shared" si="1"/>
        <v>0</v>
      </c>
      <c r="I7" s="16">
        <f t="shared" si="2"/>
        <v>0</v>
      </c>
      <c r="J7" s="18">
        <f t="shared" si="3"/>
        <v>0</v>
      </c>
      <c r="K7" s="14"/>
      <c r="L7" s="15"/>
      <c r="M7" s="5"/>
    </row>
    <row r="8">
      <c r="B8" s="5"/>
      <c r="C8" s="5"/>
      <c r="D8" s="5"/>
      <c r="E8" s="15"/>
      <c r="F8" s="15"/>
      <c r="G8" s="16"/>
      <c r="H8" s="17">
        <f t="shared" si="1"/>
        <v>0</v>
      </c>
      <c r="I8" s="16">
        <f t="shared" si="2"/>
        <v>0</v>
      </c>
      <c r="J8" s="18">
        <f t="shared" si="3"/>
        <v>0</v>
      </c>
      <c r="K8" s="14"/>
      <c r="L8" s="15"/>
      <c r="M8" s="5"/>
    </row>
    <row r="9">
      <c r="B9" s="5"/>
      <c r="C9" s="5"/>
      <c r="D9" s="5"/>
      <c r="E9" s="15"/>
      <c r="F9" s="15"/>
      <c r="G9" s="16"/>
      <c r="H9" s="17">
        <f t="shared" si="1"/>
        <v>0</v>
      </c>
      <c r="I9" s="16">
        <f t="shared" si="2"/>
        <v>0</v>
      </c>
      <c r="J9" s="18">
        <f t="shared" si="3"/>
        <v>0</v>
      </c>
      <c r="K9" s="14"/>
      <c r="L9" s="15"/>
      <c r="M9" s="5"/>
    </row>
    <row r="10">
      <c r="B10" s="5"/>
      <c r="C10" s="5"/>
      <c r="D10" s="5"/>
      <c r="E10" s="15"/>
      <c r="F10" s="15"/>
      <c r="G10" s="16"/>
      <c r="H10" s="17">
        <f t="shared" si="1"/>
        <v>0</v>
      </c>
      <c r="I10" s="16">
        <f t="shared" si="2"/>
        <v>0</v>
      </c>
      <c r="J10" s="18">
        <f t="shared" si="3"/>
        <v>0</v>
      </c>
      <c r="K10" s="14"/>
      <c r="L10" s="15"/>
      <c r="M10" s="5"/>
    </row>
    <row r="11">
      <c r="B11" s="5"/>
      <c r="C11" s="5"/>
      <c r="D11" s="5"/>
      <c r="E11" s="15"/>
      <c r="F11" s="15"/>
      <c r="G11" s="16"/>
      <c r="H11" s="17">
        <f t="shared" si="1"/>
        <v>0</v>
      </c>
      <c r="I11" s="16">
        <f t="shared" si="2"/>
        <v>0</v>
      </c>
      <c r="J11" s="18">
        <f t="shared" si="3"/>
        <v>0</v>
      </c>
      <c r="K11" s="14"/>
      <c r="L11" s="15"/>
      <c r="M11" s="5"/>
    </row>
    <row r="12">
      <c r="B12" s="5"/>
      <c r="C12" s="5"/>
      <c r="D12" s="5"/>
      <c r="E12" s="15"/>
      <c r="F12" s="15"/>
      <c r="G12" s="16"/>
      <c r="H12" s="17">
        <f t="shared" si="1"/>
        <v>0</v>
      </c>
      <c r="I12" s="16">
        <f t="shared" si="2"/>
        <v>0</v>
      </c>
      <c r="J12" s="18">
        <f t="shared" si="3"/>
        <v>0</v>
      </c>
      <c r="K12" s="14"/>
      <c r="L12" s="15"/>
      <c r="M12" s="5"/>
    </row>
    <row r="13">
      <c r="B13" s="5"/>
      <c r="C13" s="5"/>
      <c r="D13" s="5"/>
      <c r="E13" s="15"/>
      <c r="F13" s="15"/>
      <c r="G13" s="16"/>
      <c r="H13" s="17">
        <f t="shared" si="1"/>
        <v>0</v>
      </c>
      <c r="I13" s="16">
        <f t="shared" si="2"/>
        <v>0</v>
      </c>
      <c r="J13" s="18">
        <f t="shared" si="3"/>
        <v>0</v>
      </c>
      <c r="K13" s="14"/>
      <c r="L13" s="15"/>
      <c r="M13" s="5"/>
    </row>
    <row r="14">
      <c r="B14" s="5"/>
      <c r="C14" s="5"/>
      <c r="D14" s="5"/>
      <c r="E14" s="15"/>
      <c r="F14" s="15"/>
      <c r="G14" s="16"/>
      <c r="H14" s="17">
        <f t="shared" si="1"/>
        <v>0</v>
      </c>
      <c r="I14" s="16">
        <f t="shared" si="2"/>
        <v>0</v>
      </c>
      <c r="J14" s="18">
        <f t="shared" si="3"/>
        <v>0</v>
      </c>
      <c r="K14" s="14"/>
      <c r="L14" s="15"/>
      <c r="M14" s="5"/>
    </row>
    <row r="15">
      <c r="B15" s="5"/>
      <c r="C15" s="5"/>
      <c r="D15" s="5"/>
      <c r="E15" s="15"/>
      <c r="F15" s="15"/>
      <c r="G15" s="16"/>
      <c r="H15" s="17">
        <f t="shared" si="1"/>
        <v>0</v>
      </c>
      <c r="I15" s="16">
        <f t="shared" si="2"/>
        <v>0</v>
      </c>
      <c r="J15" s="18">
        <f t="shared" si="3"/>
        <v>0</v>
      </c>
      <c r="K15" s="14"/>
      <c r="L15" s="15"/>
      <c r="M15" s="5"/>
    </row>
    <row r="16">
      <c r="B16" s="5"/>
      <c r="C16" s="5"/>
      <c r="D16" s="5"/>
      <c r="E16" s="15"/>
      <c r="F16" s="15"/>
      <c r="G16" s="16"/>
      <c r="H16" s="17">
        <f t="shared" si="1"/>
        <v>0</v>
      </c>
      <c r="I16" s="16">
        <f t="shared" si="2"/>
        <v>0</v>
      </c>
      <c r="J16" s="18">
        <f t="shared" si="3"/>
        <v>0</v>
      </c>
      <c r="K16" s="14"/>
      <c r="L16" s="15"/>
      <c r="M16" s="5"/>
    </row>
    <row r="17">
      <c r="B17" s="5"/>
      <c r="C17" s="5"/>
      <c r="D17" s="5"/>
      <c r="E17" s="15"/>
      <c r="F17" s="15"/>
      <c r="G17" s="16"/>
      <c r="H17" s="17">
        <f t="shared" si="1"/>
        <v>0</v>
      </c>
      <c r="I17" s="16">
        <f t="shared" si="2"/>
        <v>0</v>
      </c>
      <c r="J17" s="18">
        <f t="shared" si="3"/>
        <v>0</v>
      </c>
      <c r="K17" s="14"/>
      <c r="L17" s="15"/>
      <c r="M17" s="5"/>
    </row>
    <row r="18">
      <c r="B18" s="5"/>
      <c r="C18" s="5"/>
      <c r="D18" s="5"/>
      <c r="E18" s="15"/>
      <c r="F18" s="15"/>
      <c r="G18" s="16"/>
      <c r="H18" s="17">
        <f t="shared" si="1"/>
        <v>0</v>
      </c>
      <c r="I18" s="16">
        <f t="shared" si="2"/>
        <v>0</v>
      </c>
      <c r="J18" s="18">
        <f t="shared" si="3"/>
        <v>0</v>
      </c>
      <c r="K18" s="14"/>
      <c r="L18" s="15"/>
      <c r="M18" s="5"/>
    </row>
    <row r="19">
      <c r="B19" s="5"/>
      <c r="C19" s="5"/>
      <c r="D19" s="5"/>
      <c r="E19" s="15"/>
      <c r="F19" s="15"/>
      <c r="G19" s="16"/>
      <c r="H19" s="17">
        <f t="shared" si="1"/>
        <v>0</v>
      </c>
      <c r="I19" s="16">
        <f t="shared" si="2"/>
        <v>0</v>
      </c>
      <c r="J19" s="18">
        <f t="shared" si="3"/>
        <v>0</v>
      </c>
      <c r="K19" s="14"/>
      <c r="L19" s="15"/>
      <c r="M19" s="5"/>
    </row>
    <row r="20">
      <c r="B20" s="5"/>
      <c r="C20" s="5"/>
      <c r="D20" s="5"/>
      <c r="E20" s="15"/>
      <c r="F20" s="15"/>
      <c r="G20" s="16"/>
      <c r="H20" s="17">
        <f t="shared" si="1"/>
        <v>0</v>
      </c>
      <c r="I20" s="16">
        <f t="shared" si="2"/>
        <v>0</v>
      </c>
      <c r="J20" s="18">
        <f t="shared" si="3"/>
        <v>0</v>
      </c>
      <c r="K20" s="14"/>
      <c r="L20" s="15"/>
      <c r="M20" s="5"/>
    </row>
    <row r="21" ht="15.75" customHeight="1">
      <c r="B21" s="5"/>
      <c r="C21" s="5"/>
      <c r="D21" s="5"/>
      <c r="E21" s="15"/>
      <c r="F21" s="15"/>
      <c r="G21" s="16"/>
      <c r="H21" s="17">
        <f t="shared" si="1"/>
        <v>0</v>
      </c>
      <c r="I21" s="16">
        <f t="shared" si="2"/>
        <v>0</v>
      </c>
      <c r="J21" s="18">
        <f t="shared" si="3"/>
        <v>0</v>
      </c>
      <c r="K21" s="14"/>
      <c r="L21" s="15"/>
      <c r="M21" s="5"/>
    </row>
    <row r="22" ht="15.75" customHeight="1">
      <c r="B22" s="5"/>
      <c r="C22" s="5"/>
      <c r="D22" s="5"/>
      <c r="E22" s="15"/>
      <c r="F22" s="15"/>
      <c r="G22" s="16"/>
      <c r="H22" s="17">
        <f t="shared" si="1"/>
        <v>0</v>
      </c>
      <c r="I22" s="16">
        <f t="shared" si="2"/>
        <v>0</v>
      </c>
      <c r="J22" s="18">
        <f t="shared" si="3"/>
        <v>0</v>
      </c>
      <c r="K22" s="14"/>
      <c r="L22" s="15"/>
      <c r="M22" s="5"/>
    </row>
    <row r="23" ht="15.75" customHeight="1">
      <c r="B23" s="5"/>
      <c r="C23" s="5"/>
      <c r="D23" s="5"/>
      <c r="E23" s="15"/>
      <c r="F23" s="15"/>
      <c r="G23" s="16"/>
      <c r="H23" s="17">
        <f t="shared" si="1"/>
        <v>0</v>
      </c>
      <c r="I23" s="16">
        <f t="shared" si="2"/>
        <v>0</v>
      </c>
      <c r="J23" s="18">
        <f t="shared" si="3"/>
        <v>0</v>
      </c>
      <c r="K23" s="14"/>
      <c r="L23" s="15"/>
      <c r="M23" s="5"/>
    </row>
    <row r="24" ht="15.75" customHeight="1">
      <c r="B24" s="5"/>
      <c r="C24" s="5"/>
      <c r="D24" s="5"/>
      <c r="E24" s="15"/>
      <c r="F24" s="15"/>
      <c r="G24" s="16"/>
      <c r="H24" s="17">
        <f t="shared" si="1"/>
        <v>0</v>
      </c>
      <c r="I24" s="16">
        <f t="shared" si="2"/>
        <v>0</v>
      </c>
      <c r="J24" s="18">
        <f t="shared" si="3"/>
        <v>0</v>
      </c>
      <c r="K24" s="14"/>
      <c r="L24" s="15"/>
      <c r="M24" s="5"/>
    </row>
    <row r="25" ht="15.75" customHeight="1">
      <c r="B25" s="5"/>
      <c r="C25" s="5"/>
      <c r="D25" s="5"/>
      <c r="E25" s="15"/>
      <c r="F25" s="15"/>
      <c r="G25" s="16"/>
      <c r="H25" s="17">
        <f t="shared" si="1"/>
        <v>0</v>
      </c>
      <c r="I25" s="16">
        <f t="shared" si="2"/>
        <v>0</v>
      </c>
      <c r="J25" s="18">
        <f t="shared" si="3"/>
        <v>0</v>
      </c>
      <c r="K25" s="14"/>
      <c r="L25" s="15"/>
      <c r="M25" s="5"/>
    </row>
    <row r="26" ht="15.75" customHeight="1">
      <c r="B26" s="5"/>
      <c r="C26" s="5"/>
      <c r="D26" s="5"/>
      <c r="E26" s="15"/>
      <c r="F26" s="15"/>
      <c r="G26" s="16"/>
      <c r="H26" s="17">
        <f t="shared" si="1"/>
        <v>0</v>
      </c>
      <c r="I26" s="16">
        <f t="shared" si="2"/>
        <v>0</v>
      </c>
      <c r="J26" s="18">
        <f t="shared" si="3"/>
        <v>0</v>
      </c>
      <c r="K26" s="14"/>
      <c r="L26" s="15"/>
      <c r="M26" s="5"/>
    </row>
    <row r="27" ht="15.75" customHeight="1">
      <c r="B27" s="5"/>
      <c r="C27" s="5"/>
      <c r="D27" s="5"/>
      <c r="E27" s="15"/>
      <c r="F27" s="15"/>
      <c r="G27" s="16"/>
      <c r="H27" s="17">
        <f t="shared" si="1"/>
        <v>0</v>
      </c>
      <c r="I27" s="16">
        <f t="shared" si="2"/>
        <v>0</v>
      </c>
      <c r="J27" s="18">
        <f t="shared" si="3"/>
        <v>0</v>
      </c>
      <c r="K27" s="14"/>
      <c r="L27" s="15"/>
      <c r="M27" s="5"/>
    </row>
    <row r="28" ht="15.75" customHeight="1">
      <c r="B28" s="5"/>
      <c r="C28" s="5"/>
      <c r="D28" s="5"/>
      <c r="E28" s="15"/>
      <c r="F28" s="15"/>
      <c r="G28" s="16"/>
      <c r="H28" s="17">
        <f t="shared" si="1"/>
        <v>0</v>
      </c>
      <c r="I28" s="16">
        <f t="shared" si="2"/>
        <v>0</v>
      </c>
      <c r="J28" s="18">
        <f t="shared" si="3"/>
        <v>0</v>
      </c>
      <c r="K28" s="14"/>
      <c r="L28" s="15"/>
      <c r="M28" s="5"/>
    </row>
    <row r="29" ht="15.75" customHeight="1">
      <c r="B29" s="5"/>
      <c r="C29" s="5"/>
      <c r="D29" s="5"/>
      <c r="E29" s="15"/>
      <c r="F29" s="15"/>
      <c r="G29" s="16"/>
      <c r="H29" s="17">
        <f t="shared" si="1"/>
        <v>0</v>
      </c>
      <c r="I29" s="16">
        <f t="shared" si="2"/>
        <v>0</v>
      </c>
      <c r="J29" s="18">
        <f t="shared" si="3"/>
        <v>0</v>
      </c>
      <c r="K29" s="14"/>
      <c r="L29" s="15"/>
      <c r="M29" s="5"/>
    </row>
    <row r="30" ht="15.75" customHeight="1">
      <c r="B30" s="5"/>
      <c r="C30" s="5"/>
      <c r="D30" s="5"/>
      <c r="E30" s="15"/>
      <c r="F30" s="15"/>
      <c r="G30" s="16"/>
      <c r="H30" s="17">
        <f t="shared" si="1"/>
        <v>0</v>
      </c>
      <c r="I30" s="16">
        <f t="shared" si="2"/>
        <v>0</v>
      </c>
      <c r="J30" s="18">
        <f t="shared" si="3"/>
        <v>0</v>
      </c>
      <c r="K30" s="14"/>
      <c r="L30" s="15"/>
      <c r="M30" s="5"/>
    </row>
    <row r="31" ht="15.75" customHeight="1">
      <c r="B31" s="5"/>
      <c r="C31" s="5"/>
      <c r="D31" s="5"/>
      <c r="E31" s="15"/>
      <c r="F31" s="15"/>
      <c r="G31" s="16"/>
      <c r="H31" s="17">
        <f t="shared" si="1"/>
        <v>0</v>
      </c>
      <c r="I31" s="16">
        <f t="shared" si="2"/>
        <v>0</v>
      </c>
      <c r="J31" s="18">
        <f t="shared" si="3"/>
        <v>0</v>
      </c>
      <c r="K31" s="14"/>
      <c r="L31" s="15"/>
      <c r="M31" s="5"/>
    </row>
    <row r="32" ht="15.75" customHeight="1">
      <c r="B32" s="5"/>
      <c r="C32" s="5"/>
      <c r="D32" s="5"/>
      <c r="E32" s="15"/>
      <c r="F32" s="15"/>
      <c r="G32" s="16"/>
      <c r="H32" s="17">
        <f t="shared" si="1"/>
        <v>0</v>
      </c>
      <c r="I32" s="16">
        <f t="shared" si="2"/>
        <v>0</v>
      </c>
      <c r="J32" s="18">
        <f t="shared" si="3"/>
        <v>0</v>
      </c>
      <c r="K32" s="14"/>
      <c r="L32" s="15"/>
      <c r="M32" s="5"/>
    </row>
    <row r="33" ht="15.75" customHeight="1">
      <c r="B33" s="5"/>
      <c r="C33" s="5"/>
      <c r="D33" s="5"/>
      <c r="E33" s="15"/>
      <c r="F33" s="15"/>
      <c r="G33" s="16"/>
      <c r="H33" s="17">
        <f t="shared" si="1"/>
        <v>0</v>
      </c>
      <c r="I33" s="16">
        <f t="shared" si="2"/>
        <v>0</v>
      </c>
      <c r="J33" s="18">
        <f t="shared" si="3"/>
        <v>0</v>
      </c>
      <c r="K33" s="14"/>
      <c r="L33" s="15"/>
      <c r="M33" s="5"/>
    </row>
    <row r="34" ht="15.75" customHeight="1">
      <c r="B34" s="5"/>
      <c r="C34" s="5"/>
      <c r="D34" s="5"/>
      <c r="E34" s="15"/>
      <c r="F34" s="15"/>
      <c r="G34" s="16"/>
      <c r="H34" s="17">
        <f t="shared" si="1"/>
        <v>0</v>
      </c>
      <c r="I34" s="16">
        <f t="shared" si="2"/>
        <v>0</v>
      </c>
      <c r="J34" s="18">
        <f t="shared" si="3"/>
        <v>0</v>
      </c>
      <c r="K34" s="14"/>
      <c r="L34" s="15"/>
      <c r="M34" s="5"/>
    </row>
    <row r="35" ht="15.75" customHeight="1">
      <c r="B35" s="5"/>
      <c r="C35" s="5"/>
      <c r="D35" s="5"/>
      <c r="E35" s="15"/>
      <c r="F35" s="15"/>
      <c r="G35" s="16"/>
      <c r="H35" s="17">
        <f t="shared" si="1"/>
        <v>0</v>
      </c>
      <c r="I35" s="16">
        <f t="shared" si="2"/>
        <v>0</v>
      </c>
      <c r="J35" s="18">
        <f t="shared" si="3"/>
        <v>0</v>
      </c>
      <c r="K35" s="14"/>
      <c r="L35" s="15"/>
      <c r="M35" s="5"/>
    </row>
    <row r="36" ht="15.75" customHeight="1">
      <c r="B36" s="5"/>
      <c r="C36" s="5"/>
      <c r="D36" s="5"/>
      <c r="E36" s="15"/>
      <c r="F36" s="15"/>
      <c r="G36" s="16"/>
      <c r="H36" s="17">
        <f t="shared" si="1"/>
        <v>0</v>
      </c>
      <c r="I36" s="16">
        <f t="shared" si="2"/>
        <v>0</v>
      </c>
      <c r="J36" s="18">
        <f t="shared" si="3"/>
        <v>0</v>
      </c>
      <c r="K36" s="14"/>
      <c r="L36" s="15"/>
      <c r="M36" s="5"/>
    </row>
    <row r="37" ht="15.75" customHeight="1">
      <c r="B37" s="5"/>
      <c r="C37" s="5"/>
      <c r="D37" s="5"/>
      <c r="E37" s="15"/>
      <c r="F37" s="15"/>
      <c r="G37" s="16"/>
      <c r="H37" s="17">
        <f t="shared" si="1"/>
        <v>0</v>
      </c>
      <c r="I37" s="16">
        <f t="shared" si="2"/>
        <v>0</v>
      </c>
      <c r="J37" s="18">
        <f t="shared" si="3"/>
        <v>0</v>
      </c>
      <c r="K37" s="14"/>
      <c r="L37" s="15"/>
      <c r="M37" s="5"/>
    </row>
    <row r="38" ht="15.75" customHeight="1">
      <c r="B38" s="5"/>
      <c r="C38" s="5"/>
      <c r="D38" s="5"/>
      <c r="E38" s="15"/>
      <c r="F38" s="15"/>
      <c r="G38" s="16"/>
      <c r="H38" s="17">
        <f t="shared" si="1"/>
        <v>0</v>
      </c>
      <c r="I38" s="16">
        <f t="shared" si="2"/>
        <v>0</v>
      </c>
      <c r="J38" s="18">
        <f t="shared" si="3"/>
        <v>0</v>
      </c>
      <c r="K38" s="14"/>
      <c r="L38" s="15"/>
      <c r="M38" s="5"/>
    </row>
    <row r="39" ht="15.75" customHeight="1">
      <c r="B39" s="5"/>
      <c r="C39" s="5"/>
      <c r="D39" s="5"/>
      <c r="E39" s="15"/>
      <c r="F39" s="15"/>
      <c r="G39" s="16"/>
      <c r="H39" s="17">
        <f t="shared" si="1"/>
        <v>0</v>
      </c>
      <c r="I39" s="16">
        <f t="shared" si="2"/>
        <v>0</v>
      </c>
      <c r="J39" s="18">
        <f t="shared" si="3"/>
        <v>0</v>
      </c>
      <c r="K39" s="14"/>
      <c r="L39" s="15"/>
      <c r="M39" s="5"/>
    </row>
    <row r="40" ht="15.75" customHeight="1">
      <c r="B40" s="5"/>
      <c r="C40" s="5"/>
      <c r="D40" s="5"/>
      <c r="E40" s="15"/>
      <c r="F40" s="15"/>
      <c r="G40" s="16"/>
      <c r="H40" s="17">
        <f t="shared" si="1"/>
        <v>0</v>
      </c>
      <c r="I40" s="16">
        <f t="shared" si="2"/>
        <v>0</v>
      </c>
      <c r="J40" s="18">
        <f t="shared" si="3"/>
        <v>0</v>
      </c>
      <c r="K40" s="14"/>
      <c r="L40" s="15"/>
      <c r="M40" s="5"/>
    </row>
    <row r="41" ht="15.75" customHeight="1">
      <c r="B41" s="5"/>
      <c r="C41" s="5"/>
      <c r="D41" s="5"/>
      <c r="E41" s="15"/>
      <c r="F41" s="15"/>
      <c r="G41" s="16"/>
      <c r="H41" s="17">
        <f t="shared" si="1"/>
        <v>0</v>
      </c>
      <c r="I41" s="16">
        <f t="shared" si="2"/>
        <v>0</v>
      </c>
      <c r="J41" s="18">
        <f t="shared" si="3"/>
        <v>0</v>
      </c>
      <c r="K41" s="14"/>
      <c r="L41" s="15"/>
      <c r="M41" s="5"/>
    </row>
    <row r="42" ht="15.75" customHeight="1">
      <c r="B42" s="5"/>
      <c r="C42" s="5"/>
      <c r="D42" s="5"/>
      <c r="E42" s="15"/>
      <c r="F42" s="15"/>
      <c r="G42" s="16"/>
      <c r="H42" s="17">
        <f t="shared" si="1"/>
        <v>0</v>
      </c>
      <c r="I42" s="16">
        <f t="shared" si="2"/>
        <v>0</v>
      </c>
      <c r="J42" s="18">
        <f t="shared" si="3"/>
        <v>0</v>
      </c>
      <c r="K42" s="14"/>
      <c r="L42" s="15"/>
      <c r="M42" s="5"/>
    </row>
    <row r="43" ht="15.75" customHeight="1">
      <c r="B43" s="5"/>
      <c r="C43" s="5"/>
      <c r="D43" s="5"/>
      <c r="E43" s="15"/>
      <c r="F43" s="15"/>
      <c r="G43" s="16"/>
      <c r="H43" s="17">
        <f t="shared" si="1"/>
        <v>0</v>
      </c>
      <c r="I43" s="16">
        <f t="shared" si="2"/>
        <v>0</v>
      </c>
      <c r="J43" s="18">
        <f t="shared" si="3"/>
        <v>0</v>
      </c>
      <c r="K43" s="14"/>
      <c r="L43" s="15"/>
      <c r="M43" s="5"/>
    </row>
    <row r="44" ht="15.75" customHeight="1">
      <c r="B44" s="5"/>
      <c r="C44" s="5"/>
      <c r="D44" s="5"/>
      <c r="E44" s="15"/>
      <c r="F44" s="15"/>
      <c r="G44" s="16"/>
      <c r="H44" s="17">
        <f t="shared" si="1"/>
        <v>0</v>
      </c>
      <c r="I44" s="16">
        <f t="shared" si="2"/>
        <v>0</v>
      </c>
      <c r="J44" s="18">
        <f t="shared" si="3"/>
        <v>0</v>
      </c>
      <c r="K44" s="14"/>
      <c r="L44" s="15"/>
      <c r="M44" s="5"/>
    </row>
    <row r="45" ht="15.75" customHeight="1">
      <c r="B45" s="5"/>
      <c r="C45" s="5"/>
      <c r="D45" s="5"/>
      <c r="E45" s="15"/>
      <c r="F45" s="15"/>
      <c r="G45" s="16"/>
      <c r="H45" s="17">
        <f t="shared" si="1"/>
        <v>0</v>
      </c>
      <c r="I45" s="16">
        <f t="shared" si="2"/>
        <v>0</v>
      </c>
      <c r="J45" s="18">
        <f t="shared" si="3"/>
        <v>0</v>
      </c>
      <c r="K45" s="14"/>
      <c r="L45" s="15"/>
      <c r="M45" s="5"/>
    </row>
    <row r="46" ht="15.75" customHeight="1">
      <c r="B46" s="5"/>
      <c r="C46" s="5"/>
      <c r="D46" s="5"/>
      <c r="E46" s="15"/>
      <c r="F46" s="15"/>
      <c r="G46" s="16"/>
      <c r="H46" s="17">
        <f t="shared" si="1"/>
        <v>0</v>
      </c>
      <c r="I46" s="16">
        <f t="shared" si="2"/>
        <v>0</v>
      </c>
      <c r="J46" s="18">
        <f t="shared" si="3"/>
        <v>0</v>
      </c>
      <c r="K46" s="14"/>
      <c r="L46" s="15"/>
      <c r="M46" s="5"/>
    </row>
    <row r="47" ht="15.75" customHeight="1">
      <c r="B47" s="5"/>
      <c r="C47" s="5"/>
      <c r="D47" s="5"/>
      <c r="E47" s="15"/>
      <c r="F47" s="15"/>
      <c r="G47" s="16"/>
      <c r="H47" s="17">
        <f t="shared" si="1"/>
        <v>0</v>
      </c>
      <c r="I47" s="16">
        <f t="shared" si="2"/>
        <v>0</v>
      </c>
      <c r="J47" s="18">
        <f t="shared" si="3"/>
        <v>0</v>
      </c>
      <c r="K47" s="14"/>
      <c r="L47" s="15"/>
      <c r="M47" s="5"/>
    </row>
    <row r="48" ht="15.75" customHeight="1">
      <c r="B48" s="5"/>
      <c r="C48" s="5"/>
      <c r="D48" s="5"/>
      <c r="E48" s="15"/>
      <c r="F48" s="15"/>
      <c r="G48" s="16"/>
      <c r="H48" s="17">
        <f t="shared" si="1"/>
        <v>0</v>
      </c>
      <c r="I48" s="16">
        <f t="shared" si="2"/>
        <v>0</v>
      </c>
      <c r="J48" s="18">
        <f t="shared" si="3"/>
        <v>0</v>
      </c>
      <c r="K48" s="14"/>
      <c r="L48" s="15"/>
      <c r="M48" s="5"/>
    </row>
    <row r="49" ht="15.75" customHeight="1">
      <c r="B49" s="5"/>
      <c r="C49" s="5"/>
      <c r="D49" s="5"/>
      <c r="E49" s="15"/>
      <c r="F49" s="15"/>
      <c r="G49" s="16"/>
      <c r="H49" s="17">
        <f t="shared" si="1"/>
        <v>0</v>
      </c>
      <c r="I49" s="16">
        <f t="shared" si="2"/>
        <v>0</v>
      </c>
      <c r="J49" s="18">
        <f t="shared" si="3"/>
        <v>0</v>
      </c>
      <c r="K49" s="14"/>
      <c r="L49" s="15"/>
      <c r="M49" s="5"/>
    </row>
    <row r="50" ht="15.75" customHeight="1">
      <c r="B50" s="5"/>
      <c r="C50" s="5"/>
      <c r="D50" s="5"/>
      <c r="E50" s="15"/>
      <c r="F50" s="15"/>
      <c r="G50" s="16"/>
      <c r="H50" s="17">
        <f t="shared" si="1"/>
        <v>0</v>
      </c>
      <c r="I50" s="16">
        <f t="shared" si="2"/>
        <v>0</v>
      </c>
      <c r="J50" s="18">
        <f t="shared" si="3"/>
        <v>0</v>
      </c>
      <c r="K50" s="14"/>
      <c r="L50" s="15"/>
      <c r="M50" s="5"/>
    </row>
    <row r="51" ht="15.75" customHeight="1">
      <c r="B51" s="5"/>
      <c r="C51" s="5"/>
      <c r="D51" s="5"/>
      <c r="E51" s="15"/>
      <c r="F51" s="15"/>
      <c r="G51" s="16"/>
      <c r="H51" s="17">
        <f t="shared" si="1"/>
        <v>0</v>
      </c>
      <c r="I51" s="16">
        <f t="shared" si="2"/>
        <v>0</v>
      </c>
      <c r="J51" s="18">
        <f t="shared" si="3"/>
        <v>0</v>
      </c>
      <c r="K51" s="14"/>
      <c r="L51" s="15"/>
      <c r="M51" s="5"/>
    </row>
    <row r="52" ht="15.75" customHeight="1">
      <c r="B52" s="5"/>
      <c r="C52" s="5"/>
      <c r="D52" s="5"/>
      <c r="E52" s="15"/>
      <c r="F52" s="15"/>
      <c r="G52" s="16"/>
      <c r="H52" s="17">
        <f t="shared" si="1"/>
        <v>0</v>
      </c>
      <c r="I52" s="16">
        <f t="shared" si="2"/>
        <v>0</v>
      </c>
      <c r="J52" s="18">
        <f t="shared" si="3"/>
        <v>0</v>
      </c>
      <c r="K52" s="14"/>
      <c r="L52" s="15"/>
      <c r="M52" s="5"/>
    </row>
    <row r="53" ht="15.75" customHeight="1">
      <c r="B53" s="5"/>
      <c r="C53" s="5"/>
      <c r="D53" s="5"/>
      <c r="E53" s="15"/>
      <c r="F53" s="15"/>
      <c r="G53" s="16"/>
      <c r="H53" s="17">
        <f t="shared" si="1"/>
        <v>0</v>
      </c>
      <c r="I53" s="16">
        <f t="shared" si="2"/>
        <v>0</v>
      </c>
      <c r="J53" s="18">
        <f t="shared" si="3"/>
        <v>0</v>
      </c>
      <c r="K53" s="14"/>
      <c r="L53" s="15"/>
      <c r="M53" s="5"/>
    </row>
    <row r="54" ht="15.75" customHeight="1">
      <c r="B54" s="5"/>
      <c r="C54" s="5"/>
      <c r="D54" s="5"/>
      <c r="E54" s="15"/>
      <c r="F54" s="15"/>
      <c r="G54" s="16"/>
      <c r="H54" s="17">
        <f t="shared" si="1"/>
        <v>0</v>
      </c>
      <c r="I54" s="16">
        <f t="shared" si="2"/>
        <v>0</v>
      </c>
      <c r="J54" s="18">
        <f t="shared" si="3"/>
        <v>0</v>
      </c>
      <c r="K54" s="14"/>
      <c r="L54" s="15"/>
      <c r="M54" s="5"/>
    </row>
    <row r="55" ht="15.75" customHeight="1">
      <c r="B55" s="5"/>
      <c r="C55" s="5"/>
      <c r="D55" s="5"/>
      <c r="E55" s="15"/>
      <c r="F55" s="15"/>
      <c r="G55" s="16"/>
      <c r="H55" s="17">
        <f t="shared" si="1"/>
        <v>0</v>
      </c>
      <c r="I55" s="16">
        <f t="shared" si="2"/>
        <v>0</v>
      </c>
      <c r="J55" s="18">
        <f t="shared" si="3"/>
        <v>0</v>
      </c>
      <c r="K55" s="14"/>
      <c r="L55" s="15"/>
      <c r="M55" s="5"/>
    </row>
    <row r="56" ht="15.75" customHeight="1">
      <c r="B56" s="5"/>
      <c r="C56" s="5"/>
      <c r="D56" s="5"/>
      <c r="E56" s="15"/>
      <c r="F56" s="15"/>
      <c r="G56" s="16"/>
      <c r="H56" s="17">
        <f t="shared" si="1"/>
        <v>0</v>
      </c>
      <c r="I56" s="16">
        <f t="shared" si="2"/>
        <v>0</v>
      </c>
      <c r="J56" s="18">
        <f t="shared" si="3"/>
        <v>0</v>
      </c>
      <c r="K56" s="14"/>
      <c r="L56" s="15"/>
      <c r="M56" s="5"/>
    </row>
    <row r="57" ht="15.75" customHeight="1">
      <c r="B57" s="5"/>
      <c r="C57" s="5"/>
      <c r="D57" s="5"/>
      <c r="E57" s="15"/>
      <c r="F57" s="15"/>
      <c r="G57" s="16"/>
      <c r="H57" s="17">
        <f t="shared" si="1"/>
        <v>0</v>
      </c>
      <c r="I57" s="16">
        <f t="shared" si="2"/>
        <v>0</v>
      </c>
      <c r="J57" s="18">
        <f t="shared" si="3"/>
        <v>0</v>
      </c>
      <c r="K57" s="14"/>
      <c r="L57" s="15"/>
      <c r="M57" s="5"/>
    </row>
    <row r="58" ht="15.75" customHeight="1">
      <c r="B58" s="5"/>
      <c r="C58" s="5"/>
      <c r="D58" s="5"/>
      <c r="E58" s="15"/>
      <c r="F58" s="15"/>
      <c r="G58" s="16"/>
      <c r="H58" s="17">
        <f t="shared" si="1"/>
        <v>0</v>
      </c>
      <c r="I58" s="16">
        <f t="shared" si="2"/>
        <v>0</v>
      </c>
      <c r="J58" s="18">
        <f t="shared" si="3"/>
        <v>0</v>
      </c>
      <c r="K58" s="14"/>
      <c r="L58" s="15"/>
      <c r="M58" s="5"/>
    </row>
    <row r="59" ht="15.75" customHeight="1">
      <c r="B59" s="5"/>
      <c r="C59" s="5"/>
      <c r="D59" s="5"/>
      <c r="E59" s="15"/>
      <c r="F59" s="15"/>
      <c r="G59" s="16"/>
      <c r="H59" s="17">
        <f t="shared" si="1"/>
        <v>0</v>
      </c>
      <c r="I59" s="16">
        <f t="shared" si="2"/>
        <v>0</v>
      </c>
      <c r="J59" s="18">
        <f t="shared" si="3"/>
        <v>0</v>
      </c>
      <c r="K59" s="14"/>
      <c r="L59" s="15"/>
      <c r="M59" s="5"/>
    </row>
    <row r="60" ht="15.75" customHeight="1">
      <c r="B60" s="5"/>
      <c r="C60" s="5"/>
      <c r="D60" s="5"/>
      <c r="E60" s="15"/>
      <c r="F60" s="15"/>
      <c r="G60" s="16"/>
      <c r="H60" s="17">
        <f t="shared" si="1"/>
        <v>0</v>
      </c>
      <c r="I60" s="16">
        <f t="shared" si="2"/>
        <v>0</v>
      </c>
      <c r="J60" s="18">
        <f t="shared" si="3"/>
        <v>0</v>
      </c>
      <c r="K60" s="14"/>
      <c r="L60" s="15"/>
      <c r="M60" s="5"/>
    </row>
    <row r="61" ht="15.75" customHeight="1">
      <c r="B61" s="5"/>
      <c r="C61" s="5"/>
      <c r="D61" s="5"/>
      <c r="E61" s="15"/>
      <c r="F61" s="15"/>
      <c r="G61" s="16"/>
      <c r="H61" s="17">
        <f t="shared" si="1"/>
        <v>0</v>
      </c>
      <c r="I61" s="16">
        <f t="shared" si="2"/>
        <v>0</v>
      </c>
      <c r="J61" s="18">
        <f t="shared" si="3"/>
        <v>0</v>
      </c>
      <c r="K61" s="14"/>
      <c r="L61" s="15"/>
      <c r="M61" s="5"/>
    </row>
    <row r="62" ht="15.75" customHeight="1">
      <c r="B62" s="5"/>
      <c r="C62" s="5"/>
      <c r="D62" s="5"/>
      <c r="E62" s="15"/>
      <c r="F62" s="15"/>
      <c r="G62" s="16"/>
      <c r="H62" s="17">
        <f t="shared" si="1"/>
        <v>0</v>
      </c>
      <c r="I62" s="16">
        <f t="shared" si="2"/>
        <v>0</v>
      </c>
      <c r="J62" s="18">
        <f t="shared" si="3"/>
        <v>0</v>
      </c>
      <c r="K62" s="14"/>
      <c r="L62" s="15"/>
      <c r="M62" s="5"/>
    </row>
    <row r="63" ht="15.75" customHeight="1">
      <c r="B63" s="5"/>
      <c r="C63" s="5"/>
      <c r="D63" s="5"/>
      <c r="E63" s="15"/>
      <c r="F63" s="15"/>
      <c r="G63" s="16"/>
      <c r="H63" s="17">
        <f t="shared" si="1"/>
        <v>0</v>
      </c>
      <c r="I63" s="16">
        <f t="shared" si="2"/>
        <v>0</v>
      </c>
      <c r="J63" s="18">
        <f t="shared" si="3"/>
        <v>0</v>
      </c>
      <c r="K63" s="14"/>
      <c r="L63" s="15"/>
      <c r="M63" s="5"/>
    </row>
    <row r="64" ht="15.75" customHeight="1">
      <c r="B64" s="5"/>
      <c r="C64" s="5"/>
      <c r="D64" s="5"/>
      <c r="E64" s="15"/>
      <c r="F64" s="15"/>
      <c r="G64" s="16"/>
      <c r="H64" s="17">
        <f t="shared" si="1"/>
        <v>0</v>
      </c>
      <c r="I64" s="16">
        <f t="shared" si="2"/>
        <v>0</v>
      </c>
      <c r="J64" s="18">
        <f t="shared" si="3"/>
        <v>0</v>
      </c>
      <c r="K64" s="14"/>
      <c r="L64" s="15"/>
      <c r="M64" s="5"/>
    </row>
    <row r="65" ht="15.75" customHeight="1">
      <c r="B65" s="5"/>
      <c r="C65" s="5"/>
      <c r="D65" s="5"/>
      <c r="E65" s="15"/>
      <c r="F65" s="15"/>
      <c r="G65" s="16"/>
      <c r="H65" s="17">
        <f t="shared" si="1"/>
        <v>0</v>
      </c>
      <c r="I65" s="16">
        <f t="shared" si="2"/>
        <v>0</v>
      </c>
      <c r="J65" s="18">
        <f t="shared" si="3"/>
        <v>0</v>
      </c>
      <c r="K65" s="14"/>
      <c r="L65" s="15"/>
      <c r="M65" s="5"/>
    </row>
    <row r="66" ht="15.75" customHeight="1">
      <c r="B66" s="5"/>
      <c r="C66" s="5"/>
      <c r="D66" s="5"/>
      <c r="E66" s="15"/>
      <c r="F66" s="15"/>
      <c r="G66" s="16"/>
      <c r="H66" s="17">
        <f t="shared" si="1"/>
        <v>0</v>
      </c>
      <c r="I66" s="16">
        <f t="shared" si="2"/>
        <v>0</v>
      </c>
      <c r="J66" s="18">
        <f t="shared" si="3"/>
        <v>0</v>
      </c>
      <c r="K66" s="14"/>
      <c r="L66" s="15"/>
      <c r="M66" s="5"/>
    </row>
    <row r="67" ht="15.75" customHeight="1">
      <c r="B67" s="5"/>
      <c r="C67" s="5"/>
      <c r="D67" s="5"/>
      <c r="E67" s="15"/>
      <c r="F67" s="15"/>
      <c r="G67" s="16"/>
      <c r="H67" s="17">
        <f t="shared" si="1"/>
        <v>0</v>
      </c>
      <c r="I67" s="16">
        <f t="shared" si="2"/>
        <v>0</v>
      </c>
      <c r="J67" s="18">
        <f t="shared" si="3"/>
        <v>0</v>
      </c>
      <c r="K67" s="14"/>
      <c r="L67" s="15"/>
      <c r="M67" s="5"/>
    </row>
    <row r="68" ht="15.75" customHeight="1">
      <c r="B68" s="5"/>
      <c r="C68" s="5"/>
      <c r="D68" s="5"/>
      <c r="E68" s="15"/>
      <c r="F68" s="15"/>
      <c r="G68" s="16"/>
      <c r="H68" s="17">
        <f t="shared" si="1"/>
        <v>0</v>
      </c>
      <c r="I68" s="16">
        <f t="shared" si="2"/>
        <v>0</v>
      </c>
      <c r="J68" s="18">
        <f t="shared" si="3"/>
        <v>0</v>
      </c>
      <c r="K68" s="14"/>
      <c r="L68" s="15"/>
      <c r="M68" s="5"/>
    </row>
    <row r="69" ht="15.75" customHeight="1">
      <c r="B69" s="5"/>
      <c r="C69" s="5"/>
      <c r="D69" s="5"/>
      <c r="E69" s="15"/>
      <c r="F69" s="15"/>
      <c r="G69" s="16"/>
      <c r="H69" s="17">
        <f t="shared" si="1"/>
        <v>0</v>
      </c>
      <c r="I69" s="16">
        <f t="shared" si="2"/>
        <v>0</v>
      </c>
      <c r="J69" s="18">
        <f t="shared" si="3"/>
        <v>0</v>
      </c>
      <c r="K69" s="14"/>
      <c r="L69" s="15"/>
      <c r="M69" s="5"/>
    </row>
    <row r="70" ht="15.75" customHeight="1">
      <c r="B70" s="5"/>
      <c r="C70" s="5"/>
      <c r="D70" s="5"/>
      <c r="E70" s="15"/>
      <c r="F70" s="15"/>
      <c r="G70" s="16"/>
      <c r="H70" s="17">
        <f t="shared" si="1"/>
        <v>0</v>
      </c>
      <c r="I70" s="16">
        <f t="shared" si="2"/>
        <v>0</v>
      </c>
      <c r="J70" s="18">
        <f t="shared" si="3"/>
        <v>0</v>
      </c>
      <c r="K70" s="14"/>
      <c r="L70" s="15"/>
      <c r="M70" s="5"/>
    </row>
    <row r="71" ht="15.75" customHeight="1">
      <c r="B71" s="5"/>
      <c r="C71" s="5"/>
      <c r="D71" s="5"/>
      <c r="E71" s="15"/>
      <c r="F71" s="15"/>
      <c r="G71" s="16"/>
      <c r="H71" s="17">
        <f t="shared" si="1"/>
        <v>0</v>
      </c>
      <c r="I71" s="16">
        <f t="shared" si="2"/>
        <v>0</v>
      </c>
      <c r="J71" s="18">
        <f t="shared" si="3"/>
        <v>0</v>
      </c>
      <c r="K71" s="14"/>
      <c r="L71" s="15"/>
      <c r="M71" s="5"/>
    </row>
    <row r="72" ht="15.75" customHeight="1">
      <c r="B72" s="5"/>
      <c r="C72" s="5"/>
      <c r="D72" s="5"/>
      <c r="E72" s="15"/>
      <c r="F72" s="15"/>
      <c r="G72" s="16"/>
      <c r="H72" s="17">
        <f t="shared" si="1"/>
        <v>0</v>
      </c>
      <c r="I72" s="16">
        <f t="shared" si="2"/>
        <v>0</v>
      </c>
      <c r="J72" s="18">
        <f t="shared" si="3"/>
        <v>0</v>
      </c>
      <c r="K72" s="14"/>
      <c r="L72" s="15"/>
      <c r="M72" s="5"/>
    </row>
    <row r="73" ht="15.75" customHeight="1">
      <c r="B73" s="5"/>
      <c r="C73" s="5"/>
      <c r="D73" s="5"/>
      <c r="E73" s="15"/>
      <c r="F73" s="15"/>
      <c r="G73" s="16"/>
      <c r="H73" s="17">
        <f t="shared" si="1"/>
        <v>0</v>
      </c>
      <c r="I73" s="16">
        <f t="shared" si="2"/>
        <v>0</v>
      </c>
      <c r="J73" s="18">
        <f t="shared" si="3"/>
        <v>0</v>
      </c>
      <c r="K73" s="14"/>
      <c r="L73" s="15"/>
      <c r="M73" s="5"/>
    </row>
    <row r="74" ht="15.75" customHeight="1">
      <c r="B74" s="5"/>
      <c r="C74" s="5"/>
      <c r="D74" s="5"/>
      <c r="E74" s="15"/>
      <c r="F74" s="15"/>
      <c r="G74" s="16"/>
      <c r="H74" s="17">
        <f t="shared" si="1"/>
        <v>0</v>
      </c>
      <c r="I74" s="16">
        <f t="shared" si="2"/>
        <v>0</v>
      </c>
      <c r="J74" s="18">
        <f t="shared" si="3"/>
        <v>0</v>
      </c>
      <c r="K74" s="14"/>
      <c r="L74" s="15"/>
      <c r="M74" s="5"/>
    </row>
    <row r="75" ht="15.75" customHeight="1">
      <c r="B75" s="5"/>
      <c r="C75" s="5"/>
      <c r="D75" s="5"/>
      <c r="E75" s="15"/>
      <c r="F75" s="15"/>
      <c r="G75" s="16"/>
      <c r="H75" s="17">
        <f t="shared" si="1"/>
        <v>0</v>
      </c>
      <c r="I75" s="16">
        <f t="shared" si="2"/>
        <v>0</v>
      </c>
      <c r="J75" s="18">
        <f t="shared" si="3"/>
        <v>0</v>
      </c>
      <c r="K75" s="14"/>
      <c r="L75" s="15"/>
      <c r="M75" s="5"/>
    </row>
    <row r="76" ht="15.75" customHeight="1">
      <c r="B76" s="5"/>
      <c r="C76" s="5"/>
      <c r="D76" s="5"/>
      <c r="E76" s="15"/>
      <c r="F76" s="15"/>
      <c r="G76" s="16"/>
      <c r="H76" s="17">
        <f t="shared" si="1"/>
        <v>0</v>
      </c>
      <c r="I76" s="16">
        <f t="shared" si="2"/>
        <v>0</v>
      </c>
      <c r="J76" s="18">
        <f t="shared" si="3"/>
        <v>0</v>
      </c>
      <c r="K76" s="14"/>
      <c r="L76" s="15"/>
      <c r="M76" s="5"/>
    </row>
    <row r="77" ht="15.75" customHeight="1">
      <c r="B77" s="5"/>
      <c r="C77" s="5"/>
      <c r="D77" s="5"/>
      <c r="E77" s="15"/>
      <c r="F77" s="15"/>
      <c r="G77" s="16"/>
      <c r="H77" s="17">
        <f t="shared" si="1"/>
        <v>0</v>
      </c>
      <c r="I77" s="16">
        <f t="shared" si="2"/>
        <v>0</v>
      </c>
      <c r="J77" s="18">
        <f t="shared" si="3"/>
        <v>0</v>
      </c>
      <c r="K77" s="14"/>
      <c r="L77" s="15"/>
      <c r="M77" s="5"/>
    </row>
    <row r="78" ht="15.75" customHeight="1">
      <c r="B78" s="5"/>
      <c r="C78" s="5"/>
      <c r="D78" s="5"/>
      <c r="E78" s="15"/>
      <c r="F78" s="15"/>
      <c r="G78" s="16"/>
      <c r="H78" s="17">
        <f t="shared" si="1"/>
        <v>0</v>
      </c>
      <c r="I78" s="16">
        <f t="shared" si="2"/>
        <v>0</v>
      </c>
      <c r="J78" s="18">
        <f t="shared" si="3"/>
        <v>0</v>
      </c>
      <c r="K78" s="14"/>
      <c r="L78" s="15"/>
      <c r="M78" s="5"/>
    </row>
    <row r="79" ht="15.75" customHeight="1">
      <c r="B79" s="5"/>
      <c r="C79" s="5"/>
      <c r="D79" s="5"/>
      <c r="E79" s="15"/>
      <c r="F79" s="15"/>
      <c r="G79" s="16"/>
      <c r="H79" s="17">
        <f t="shared" si="1"/>
        <v>0</v>
      </c>
      <c r="I79" s="16">
        <f t="shared" si="2"/>
        <v>0</v>
      </c>
      <c r="J79" s="18">
        <f t="shared" si="3"/>
        <v>0</v>
      </c>
      <c r="K79" s="14"/>
      <c r="L79" s="15"/>
      <c r="M79" s="5"/>
    </row>
    <row r="80" ht="15.75" customHeight="1">
      <c r="B80" s="5"/>
      <c r="C80" s="5"/>
      <c r="D80" s="5"/>
      <c r="E80" s="15"/>
      <c r="F80" s="15"/>
      <c r="G80" s="16"/>
      <c r="H80" s="17">
        <f t="shared" si="1"/>
        <v>0</v>
      </c>
      <c r="I80" s="16">
        <f t="shared" si="2"/>
        <v>0</v>
      </c>
      <c r="J80" s="18">
        <f t="shared" si="3"/>
        <v>0</v>
      </c>
      <c r="K80" s="14"/>
      <c r="L80" s="15"/>
      <c r="M80" s="5"/>
    </row>
    <row r="81" ht="15.75" customHeight="1">
      <c r="B81" s="5"/>
      <c r="C81" s="5"/>
      <c r="D81" s="5"/>
      <c r="E81" s="15"/>
      <c r="F81" s="15"/>
      <c r="G81" s="16"/>
      <c r="H81" s="17">
        <f t="shared" si="1"/>
        <v>0</v>
      </c>
      <c r="I81" s="16">
        <f t="shared" si="2"/>
        <v>0</v>
      </c>
      <c r="J81" s="18">
        <f t="shared" si="3"/>
        <v>0</v>
      </c>
      <c r="K81" s="14"/>
      <c r="L81" s="15"/>
      <c r="M81" s="5"/>
    </row>
    <row r="82" ht="15.75" customHeight="1">
      <c r="B82" s="5"/>
      <c r="C82" s="5"/>
      <c r="D82" s="5"/>
      <c r="E82" s="15"/>
      <c r="F82" s="15"/>
      <c r="G82" s="16"/>
      <c r="H82" s="17">
        <f t="shared" si="1"/>
        <v>0</v>
      </c>
      <c r="I82" s="16">
        <f t="shared" si="2"/>
        <v>0</v>
      </c>
      <c r="J82" s="18">
        <f t="shared" si="3"/>
        <v>0</v>
      </c>
      <c r="K82" s="14"/>
      <c r="L82" s="15"/>
      <c r="M82" s="5"/>
    </row>
    <row r="83" ht="15.75" customHeight="1">
      <c r="B83" s="5"/>
      <c r="C83" s="5"/>
      <c r="D83" s="5"/>
      <c r="E83" s="15"/>
      <c r="F83" s="15"/>
      <c r="G83" s="16"/>
      <c r="H83" s="17">
        <f t="shared" si="1"/>
        <v>0</v>
      </c>
      <c r="I83" s="16">
        <f t="shared" si="2"/>
        <v>0</v>
      </c>
      <c r="J83" s="18">
        <f t="shared" si="3"/>
        <v>0</v>
      </c>
      <c r="K83" s="14"/>
      <c r="L83" s="15"/>
      <c r="M83" s="5"/>
    </row>
    <row r="84" ht="15.75" customHeight="1">
      <c r="B84" s="5"/>
      <c r="C84" s="5"/>
      <c r="D84" s="5"/>
      <c r="E84" s="15"/>
      <c r="F84" s="15"/>
      <c r="G84" s="16"/>
      <c r="H84" s="17">
        <f t="shared" si="1"/>
        <v>0</v>
      </c>
      <c r="I84" s="16">
        <f t="shared" si="2"/>
        <v>0</v>
      </c>
      <c r="J84" s="18">
        <f t="shared" si="3"/>
        <v>0</v>
      </c>
      <c r="K84" s="14"/>
      <c r="L84" s="15"/>
      <c r="M84" s="5"/>
    </row>
    <row r="85" ht="15.75" customHeight="1">
      <c r="B85" s="5"/>
      <c r="C85" s="5"/>
      <c r="D85" s="5"/>
      <c r="E85" s="15"/>
      <c r="F85" s="15"/>
      <c r="G85" s="16"/>
      <c r="H85" s="17">
        <f t="shared" si="1"/>
        <v>0</v>
      </c>
      <c r="I85" s="16">
        <f t="shared" si="2"/>
        <v>0</v>
      </c>
      <c r="J85" s="18">
        <f t="shared" si="3"/>
        <v>0</v>
      </c>
      <c r="K85" s="14"/>
      <c r="L85" s="15"/>
      <c r="M85" s="5"/>
    </row>
    <row r="86" ht="15.75" customHeight="1">
      <c r="B86" s="5"/>
      <c r="C86" s="5"/>
      <c r="D86" s="5"/>
      <c r="E86" s="15"/>
      <c r="F86" s="15"/>
      <c r="G86" s="16"/>
      <c r="H86" s="17">
        <f t="shared" si="1"/>
        <v>0</v>
      </c>
      <c r="I86" s="16">
        <f t="shared" si="2"/>
        <v>0</v>
      </c>
      <c r="J86" s="18">
        <f t="shared" si="3"/>
        <v>0</v>
      </c>
      <c r="K86" s="14"/>
      <c r="L86" s="15"/>
      <c r="M86" s="5"/>
    </row>
    <row r="87" ht="15.75" customHeight="1">
      <c r="B87" s="5"/>
      <c r="C87" s="5"/>
      <c r="D87" s="5"/>
      <c r="E87" s="15"/>
      <c r="F87" s="15"/>
      <c r="G87" s="16"/>
      <c r="H87" s="17">
        <f t="shared" si="1"/>
        <v>0</v>
      </c>
      <c r="I87" s="16">
        <f t="shared" si="2"/>
        <v>0</v>
      </c>
      <c r="J87" s="18">
        <f t="shared" si="3"/>
        <v>0</v>
      </c>
      <c r="K87" s="14"/>
      <c r="L87" s="15"/>
      <c r="M87" s="5"/>
    </row>
    <row r="88" ht="15.75" customHeight="1">
      <c r="B88" s="5"/>
      <c r="C88" s="5"/>
      <c r="D88" s="5"/>
      <c r="E88" s="15"/>
      <c r="F88" s="15"/>
      <c r="G88" s="16"/>
      <c r="H88" s="17">
        <f t="shared" si="1"/>
        <v>0</v>
      </c>
      <c r="I88" s="16">
        <f t="shared" si="2"/>
        <v>0</v>
      </c>
      <c r="J88" s="18">
        <f t="shared" si="3"/>
        <v>0</v>
      </c>
      <c r="K88" s="14"/>
      <c r="L88" s="15"/>
      <c r="M88" s="5"/>
    </row>
    <row r="89" ht="15.75" customHeight="1">
      <c r="B89" s="5"/>
      <c r="C89" s="5"/>
      <c r="D89" s="5"/>
      <c r="E89" s="15"/>
      <c r="F89" s="15"/>
      <c r="G89" s="16"/>
      <c r="H89" s="17">
        <f t="shared" si="1"/>
        <v>0</v>
      </c>
      <c r="I89" s="16">
        <f t="shared" si="2"/>
        <v>0</v>
      </c>
      <c r="J89" s="18">
        <f t="shared" si="3"/>
        <v>0</v>
      </c>
      <c r="K89" s="14"/>
      <c r="L89" s="15"/>
      <c r="M89" s="5"/>
    </row>
    <row r="90" ht="15.75" customHeight="1">
      <c r="B90" s="5"/>
      <c r="C90" s="5"/>
      <c r="D90" s="5"/>
      <c r="E90" s="15"/>
      <c r="F90" s="15"/>
      <c r="G90" s="16"/>
      <c r="H90" s="17">
        <f t="shared" si="1"/>
        <v>0</v>
      </c>
      <c r="I90" s="16">
        <f t="shared" si="2"/>
        <v>0</v>
      </c>
      <c r="J90" s="18">
        <f t="shared" si="3"/>
        <v>0</v>
      </c>
      <c r="K90" s="14"/>
      <c r="L90" s="15"/>
      <c r="M90" s="5"/>
    </row>
    <row r="91" ht="15.75" customHeight="1">
      <c r="B91" s="5"/>
      <c r="C91" s="5"/>
      <c r="D91" s="5"/>
      <c r="E91" s="15"/>
      <c r="F91" s="15"/>
      <c r="G91" s="16"/>
      <c r="H91" s="17">
        <f t="shared" si="1"/>
        <v>0</v>
      </c>
      <c r="I91" s="16">
        <f t="shared" si="2"/>
        <v>0</v>
      </c>
      <c r="J91" s="18">
        <f t="shared" si="3"/>
        <v>0</v>
      </c>
      <c r="K91" s="14"/>
      <c r="L91" s="15"/>
      <c r="M91" s="5"/>
    </row>
    <row r="92" ht="15.75" customHeight="1">
      <c r="B92" s="5"/>
      <c r="C92" s="5"/>
      <c r="D92" s="5"/>
      <c r="E92" s="15"/>
      <c r="F92" s="15"/>
      <c r="G92" s="16"/>
      <c r="H92" s="17">
        <f t="shared" si="1"/>
        <v>0</v>
      </c>
      <c r="I92" s="16">
        <f t="shared" si="2"/>
        <v>0</v>
      </c>
      <c r="J92" s="18">
        <f t="shared" si="3"/>
        <v>0</v>
      </c>
      <c r="K92" s="14"/>
      <c r="L92" s="15"/>
      <c r="M92" s="5"/>
    </row>
    <row r="93" ht="15.75" customHeight="1">
      <c r="B93" s="5"/>
      <c r="C93" s="5"/>
      <c r="D93" s="5"/>
      <c r="E93" s="15"/>
      <c r="F93" s="15"/>
      <c r="G93" s="16"/>
      <c r="H93" s="17">
        <f t="shared" si="1"/>
        <v>0</v>
      </c>
      <c r="I93" s="16">
        <f t="shared" si="2"/>
        <v>0</v>
      </c>
      <c r="J93" s="18">
        <f t="shared" si="3"/>
        <v>0</v>
      </c>
      <c r="K93" s="14"/>
      <c r="L93" s="15"/>
      <c r="M93" s="5"/>
    </row>
    <row r="94" ht="15.75" customHeight="1">
      <c r="B94" s="5"/>
      <c r="C94" s="5"/>
      <c r="D94" s="5"/>
      <c r="E94" s="15"/>
      <c r="F94" s="15"/>
      <c r="G94" s="16"/>
      <c r="H94" s="17">
        <f t="shared" si="1"/>
        <v>0</v>
      </c>
      <c r="I94" s="16">
        <f t="shared" si="2"/>
        <v>0</v>
      </c>
      <c r="J94" s="18">
        <f t="shared" si="3"/>
        <v>0</v>
      </c>
      <c r="K94" s="14"/>
      <c r="L94" s="15"/>
      <c r="M94" s="5"/>
    </row>
    <row r="95" ht="15.75" customHeight="1">
      <c r="B95" s="5"/>
      <c r="C95" s="5"/>
      <c r="D95" s="5"/>
      <c r="E95" s="15"/>
      <c r="F95" s="15"/>
      <c r="G95" s="16"/>
      <c r="H95" s="17">
        <f t="shared" si="1"/>
        <v>0</v>
      </c>
      <c r="I95" s="16">
        <f t="shared" si="2"/>
        <v>0</v>
      </c>
      <c r="J95" s="18">
        <f t="shared" si="3"/>
        <v>0</v>
      </c>
      <c r="K95" s="14"/>
      <c r="L95" s="15"/>
      <c r="M95" s="5"/>
    </row>
    <row r="96" ht="15.75" customHeight="1">
      <c r="B96" s="5"/>
      <c r="C96" s="5"/>
      <c r="D96" s="5"/>
      <c r="E96" s="15"/>
      <c r="F96" s="15"/>
      <c r="G96" s="16"/>
      <c r="H96" s="17">
        <f t="shared" si="1"/>
        <v>0</v>
      </c>
      <c r="I96" s="16">
        <f t="shared" si="2"/>
        <v>0</v>
      </c>
      <c r="J96" s="18">
        <f t="shared" si="3"/>
        <v>0</v>
      </c>
      <c r="K96" s="14"/>
      <c r="L96" s="15"/>
      <c r="M96" s="5"/>
    </row>
    <row r="97" ht="15.75" customHeight="1">
      <c r="B97" s="5"/>
      <c r="C97" s="5"/>
      <c r="D97" s="5"/>
      <c r="E97" s="15"/>
      <c r="F97" s="15"/>
      <c r="G97" s="16"/>
      <c r="H97" s="17">
        <f t="shared" si="1"/>
        <v>0</v>
      </c>
      <c r="I97" s="16">
        <f t="shared" si="2"/>
        <v>0</v>
      </c>
      <c r="J97" s="18">
        <f t="shared" si="3"/>
        <v>0</v>
      </c>
      <c r="K97" s="14"/>
      <c r="L97" s="15"/>
      <c r="M97" s="5"/>
    </row>
    <row r="98" ht="15.75" customHeight="1">
      <c r="B98" s="5"/>
      <c r="C98" s="5"/>
      <c r="D98" s="5"/>
      <c r="E98" s="15"/>
      <c r="F98" s="15"/>
      <c r="G98" s="16"/>
      <c r="H98" s="17">
        <f t="shared" si="1"/>
        <v>0</v>
      </c>
      <c r="I98" s="16">
        <f t="shared" si="2"/>
        <v>0</v>
      </c>
      <c r="J98" s="18">
        <f t="shared" si="3"/>
        <v>0</v>
      </c>
      <c r="K98" s="14"/>
      <c r="L98" s="15"/>
      <c r="M98" s="5"/>
    </row>
    <row r="99" ht="15.75" customHeight="1">
      <c r="B99" s="5"/>
      <c r="C99" s="5"/>
      <c r="D99" s="5"/>
      <c r="E99" s="15"/>
      <c r="F99" s="15"/>
      <c r="G99" s="16"/>
      <c r="H99" s="17">
        <f t="shared" si="1"/>
        <v>0</v>
      </c>
      <c r="I99" s="16">
        <f t="shared" si="2"/>
        <v>0</v>
      </c>
      <c r="J99" s="18">
        <f t="shared" si="3"/>
        <v>0</v>
      </c>
      <c r="K99" s="14"/>
      <c r="L99" s="15"/>
      <c r="M99" s="5"/>
    </row>
    <row r="100" ht="15.75" customHeight="1">
      <c r="B100" s="5"/>
      <c r="C100" s="5"/>
      <c r="D100" s="5"/>
      <c r="E100" s="15"/>
      <c r="F100" s="15"/>
      <c r="G100" s="16"/>
      <c r="H100" s="17">
        <f t="shared" si="1"/>
        <v>0</v>
      </c>
      <c r="I100" s="16">
        <f t="shared" si="2"/>
        <v>0</v>
      </c>
      <c r="J100" s="18">
        <f t="shared" si="3"/>
        <v>0</v>
      </c>
      <c r="K100" s="14"/>
      <c r="L100" s="15"/>
      <c r="M100" s="5"/>
    </row>
    <row r="101" ht="15.75" customHeight="1">
      <c r="B101" s="5"/>
      <c r="C101" s="5"/>
      <c r="D101" s="5"/>
      <c r="E101" s="15"/>
      <c r="F101" s="15"/>
      <c r="G101" s="16"/>
      <c r="H101" s="17">
        <f t="shared" si="1"/>
        <v>0</v>
      </c>
      <c r="I101" s="16">
        <f t="shared" si="2"/>
        <v>0</v>
      </c>
      <c r="J101" s="18">
        <f t="shared" si="3"/>
        <v>0</v>
      </c>
      <c r="K101" s="14"/>
      <c r="L101" s="15"/>
      <c r="M101" s="5"/>
    </row>
    <row r="102" ht="15.75" customHeight="1">
      <c r="B102" s="5"/>
      <c r="C102" s="5"/>
      <c r="D102" s="5"/>
      <c r="E102" s="15"/>
      <c r="F102" s="15"/>
      <c r="G102" s="16"/>
      <c r="H102" s="17">
        <f t="shared" si="1"/>
        <v>0</v>
      </c>
      <c r="I102" s="16">
        <f t="shared" si="2"/>
        <v>0</v>
      </c>
      <c r="J102" s="18">
        <f t="shared" si="3"/>
        <v>0</v>
      </c>
      <c r="K102" s="14"/>
      <c r="L102" s="15"/>
      <c r="M102" s="5"/>
    </row>
    <row r="103" ht="15.75" customHeight="1">
      <c r="B103" s="5"/>
      <c r="C103" s="5"/>
      <c r="D103" s="5"/>
      <c r="E103" s="15"/>
      <c r="F103" s="15"/>
      <c r="G103" s="16"/>
      <c r="H103" s="17">
        <f t="shared" si="1"/>
        <v>0</v>
      </c>
      <c r="I103" s="16">
        <f t="shared" si="2"/>
        <v>0</v>
      </c>
      <c r="J103" s="18">
        <f t="shared" si="3"/>
        <v>0</v>
      </c>
      <c r="K103" s="14"/>
      <c r="L103" s="15"/>
      <c r="M103" s="5"/>
    </row>
    <row r="104" ht="15.75" customHeight="1">
      <c r="B104" s="5"/>
      <c r="C104" s="5"/>
      <c r="D104" s="5"/>
      <c r="E104" s="15"/>
      <c r="F104" s="15"/>
      <c r="G104" s="16"/>
      <c r="H104" s="17">
        <f t="shared" si="1"/>
        <v>0</v>
      </c>
      <c r="I104" s="16">
        <f t="shared" si="2"/>
        <v>0</v>
      </c>
      <c r="J104" s="18">
        <f t="shared" si="3"/>
        <v>0</v>
      </c>
      <c r="K104" s="14"/>
      <c r="L104" s="15"/>
      <c r="M104" s="5"/>
    </row>
    <row r="105" ht="15.75" customHeight="1">
      <c r="B105" s="5"/>
      <c r="C105" s="5"/>
      <c r="D105" s="5"/>
      <c r="E105" s="15"/>
      <c r="F105" s="15"/>
      <c r="G105" s="16"/>
      <c r="H105" s="17">
        <f t="shared" si="1"/>
        <v>0</v>
      </c>
      <c r="I105" s="16">
        <f t="shared" si="2"/>
        <v>0</v>
      </c>
      <c r="J105" s="18">
        <f t="shared" si="3"/>
        <v>0</v>
      </c>
      <c r="K105" s="14"/>
      <c r="L105" s="15"/>
      <c r="M105" s="5"/>
    </row>
    <row r="106" ht="15.75" customHeight="1">
      <c r="B106" s="5"/>
      <c r="C106" s="5"/>
      <c r="D106" s="5"/>
      <c r="E106" s="15"/>
      <c r="F106" s="15"/>
      <c r="G106" s="16"/>
      <c r="H106" s="17">
        <f t="shared" si="1"/>
        <v>0</v>
      </c>
      <c r="I106" s="16">
        <f t="shared" si="2"/>
        <v>0</v>
      </c>
      <c r="J106" s="18">
        <f t="shared" si="3"/>
        <v>0</v>
      </c>
      <c r="K106" s="14"/>
      <c r="L106" s="15"/>
      <c r="M106" s="5"/>
    </row>
    <row r="107" ht="15.75" customHeight="1">
      <c r="B107" s="5"/>
      <c r="C107" s="5"/>
      <c r="D107" s="5"/>
      <c r="E107" s="15"/>
      <c r="F107" s="15"/>
      <c r="G107" s="16"/>
      <c r="H107" s="17">
        <f t="shared" si="1"/>
        <v>0</v>
      </c>
      <c r="I107" s="16">
        <f t="shared" si="2"/>
        <v>0</v>
      </c>
      <c r="J107" s="18">
        <f t="shared" si="3"/>
        <v>0</v>
      </c>
      <c r="K107" s="14"/>
      <c r="L107" s="15"/>
      <c r="M107" s="5"/>
    </row>
    <row r="108" ht="15.75" customHeight="1">
      <c r="B108" s="5"/>
      <c r="C108" s="5"/>
      <c r="D108" s="5"/>
      <c r="E108" s="15"/>
      <c r="F108" s="15"/>
      <c r="G108" s="16"/>
      <c r="H108" s="17">
        <f t="shared" si="1"/>
        <v>0</v>
      </c>
      <c r="I108" s="16">
        <f t="shared" si="2"/>
        <v>0</v>
      </c>
      <c r="J108" s="18">
        <f t="shared" si="3"/>
        <v>0</v>
      </c>
      <c r="K108" s="14"/>
      <c r="L108" s="15"/>
      <c r="M108" s="5"/>
    </row>
    <row r="109" ht="15.75" customHeight="1">
      <c r="B109" s="5"/>
      <c r="C109" s="5"/>
      <c r="D109" s="5"/>
      <c r="E109" s="15"/>
      <c r="F109" s="15"/>
      <c r="G109" s="16"/>
      <c r="H109" s="17">
        <f t="shared" si="1"/>
        <v>0</v>
      </c>
      <c r="I109" s="16">
        <f t="shared" si="2"/>
        <v>0</v>
      </c>
      <c r="J109" s="18">
        <f t="shared" si="3"/>
        <v>0</v>
      </c>
      <c r="K109" s="14"/>
      <c r="L109" s="15"/>
      <c r="M109" s="5"/>
    </row>
    <row r="110" ht="15.75" customHeight="1">
      <c r="B110" s="5"/>
      <c r="C110" s="5"/>
      <c r="D110" s="5"/>
      <c r="E110" s="15"/>
      <c r="F110" s="15"/>
      <c r="G110" s="16"/>
      <c r="H110" s="17">
        <f t="shared" si="1"/>
        <v>0</v>
      </c>
      <c r="I110" s="16">
        <f t="shared" si="2"/>
        <v>0</v>
      </c>
      <c r="J110" s="18">
        <f t="shared" si="3"/>
        <v>0</v>
      </c>
      <c r="K110" s="14"/>
      <c r="L110" s="15"/>
      <c r="M110" s="5"/>
    </row>
    <row r="111" ht="15.75" customHeight="1">
      <c r="B111" s="5"/>
      <c r="C111" s="5"/>
      <c r="D111" s="5"/>
      <c r="E111" s="15"/>
      <c r="F111" s="15"/>
      <c r="G111" s="16"/>
      <c r="H111" s="17">
        <f t="shared" si="1"/>
        <v>0</v>
      </c>
      <c r="I111" s="16">
        <f t="shared" si="2"/>
        <v>0</v>
      </c>
      <c r="J111" s="18">
        <f t="shared" si="3"/>
        <v>0</v>
      </c>
      <c r="K111" s="14"/>
      <c r="L111" s="15"/>
      <c r="M111" s="5"/>
    </row>
    <row r="112" ht="15.75" customHeight="1">
      <c r="B112" s="5"/>
      <c r="C112" s="5"/>
      <c r="D112" s="5"/>
      <c r="E112" s="15"/>
      <c r="F112" s="15"/>
      <c r="G112" s="16"/>
      <c r="H112" s="17">
        <f t="shared" si="1"/>
        <v>0</v>
      </c>
      <c r="I112" s="16">
        <f t="shared" si="2"/>
        <v>0</v>
      </c>
      <c r="J112" s="18">
        <f t="shared" si="3"/>
        <v>0</v>
      </c>
      <c r="K112" s="14"/>
      <c r="L112" s="15"/>
      <c r="M112" s="5"/>
    </row>
    <row r="113" ht="15.75" customHeight="1">
      <c r="B113" s="5"/>
      <c r="C113" s="5"/>
      <c r="D113" s="5"/>
      <c r="E113" s="15"/>
      <c r="F113" s="15"/>
      <c r="G113" s="16"/>
      <c r="H113" s="17">
        <f t="shared" si="1"/>
        <v>0</v>
      </c>
      <c r="I113" s="16">
        <f t="shared" si="2"/>
        <v>0</v>
      </c>
      <c r="J113" s="18">
        <f t="shared" si="3"/>
        <v>0</v>
      </c>
      <c r="K113" s="14"/>
      <c r="L113" s="15"/>
      <c r="M113" s="5"/>
    </row>
    <row r="114" ht="15.75" customHeight="1">
      <c r="B114" s="5"/>
      <c r="C114" s="5"/>
      <c r="D114" s="5"/>
      <c r="E114" s="15"/>
      <c r="F114" s="15"/>
      <c r="G114" s="16"/>
      <c r="H114" s="17">
        <f t="shared" si="1"/>
        <v>0</v>
      </c>
      <c r="I114" s="16">
        <f t="shared" si="2"/>
        <v>0</v>
      </c>
      <c r="J114" s="18">
        <f t="shared" si="3"/>
        <v>0</v>
      </c>
      <c r="K114" s="14"/>
      <c r="L114" s="15"/>
      <c r="M114" s="5"/>
    </row>
    <row r="115" ht="15.75" customHeight="1">
      <c r="B115" s="5"/>
      <c r="C115" s="5"/>
      <c r="D115" s="5"/>
      <c r="E115" s="15"/>
      <c r="F115" s="15"/>
      <c r="G115" s="16"/>
      <c r="H115" s="17">
        <f t="shared" si="1"/>
        <v>0</v>
      </c>
      <c r="I115" s="16">
        <f t="shared" si="2"/>
        <v>0</v>
      </c>
      <c r="J115" s="18">
        <f t="shared" si="3"/>
        <v>0</v>
      </c>
      <c r="K115" s="14"/>
      <c r="L115" s="15"/>
      <c r="M115" s="5"/>
    </row>
    <row r="116" ht="15.75" customHeight="1">
      <c r="B116" s="5"/>
      <c r="C116" s="5"/>
      <c r="D116" s="5"/>
      <c r="E116" s="15"/>
      <c r="F116" s="15"/>
      <c r="G116" s="16"/>
      <c r="H116" s="17">
        <f t="shared" si="1"/>
        <v>0</v>
      </c>
      <c r="I116" s="16">
        <f t="shared" si="2"/>
        <v>0</v>
      </c>
      <c r="J116" s="18">
        <f t="shared" si="3"/>
        <v>0</v>
      </c>
      <c r="K116" s="14"/>
      <c r="L116" s="15"/>
      <c r="M116" s="5"/>
    </row>
    <row r="117" ht="15.75" customHeight="1">
      <c r="B117" s="5"/>
      <c r="C117" s="5"/>
      <c r="D117" s="5"/>
      <c r="E117" s="15"/>
      <c r="F117" s="15"/>
      <c r="G117" s="16"/>
      <c r="H117" s="17">
        <f t="shared" si="1"/>
        <v>0</v>
      </c>
      <c r="I117" s="16">
        <f t="shared" si="2"/>
        <v>0</v>
      </c>
      <c r="J117" s="18">
        <f t="shared" si="3"/>
        <v>0</v>
      </c>
      <c r="K117" s="14"/>
      <c r="L117" s="15"/>
      <c r="M117" s="5"/>
    </row>
    <row r="118" ht="15.75" customHeight="1">
      <c r="B118" s="5"/>
      <c r="C118" s="5"/>
      <c r="D118" s="5"/>
      <c r="E118" s="15"/>
      <c r="F118" s="15"/>
      <c r="G118" s="16"/>
      <c r="H118" s="17">
        <f t="shared" si="1"/>
        <v>0</v>
      </c>
      <c r="I118" s="16">
        <f t="shared" si="2"/>
        <v>0</v>
      </c>
      <c r="J118" s="18">
        <f t="shared" si="3"/>
        <v>0</v>
      </c>
      <c r="K118" s="14"/>
      <c r="L118" s="15"/>
      <c r="M118" s="5"/>
    </row>
    <row r="119" ht="15.75" customHeight="1">
      <c r="B119" s="5"/>
      <c r="C119" s="5"/>
      <c r="D119" s="5"/>
      <c r="E119" s="15"/>
      <c r="F119" s="15"/>
      <c r="G119" s="16"/>
      <c r="H119" s="17">
        <f t="shared" si="1"/>
        <v>0</v>
      </c>
      <c r="I119" s="16">
        <f t="shared" si="2"/>
        <v>0</v>
      </c>
      <c r="J119" s="18">
        <f t="shared" si="3"/>
        <v>0</v>
      </c>
      <c r="K119" s="14"/>
      <c r="L119" s="15"/>
      <c r="M119" s="5"/>
    </row>
    <row r="120" ht="15.75" customHeight="1">
      <c r="B120" s="5"/>
      <c r="C120" s="5"/>
      <c r="D120" s="5"/>
      <c r="E120" s="15"/>
      <c r="F120" s="15"/>
      <c r="G120" s="16"/>
      <c r="H120" s="17">
        <f t="shared" si="1"/>
        <v>0</v>
      </c>
      <c r="I120" s="16">
        <f t="shared" si="2"/>
        <v>0</v>
      </c>
      <c r="J120" s="18">
        <f t="shared" si="3"/>
        <v>0</v>
      </c>
      <c r="K120" s="14"/>
      <c r="L120" s="15"/>
      <c r="M120" s="5"/>
    </row>
    <row r="121" ht="15.75" customHeight="1">
      <c r="B121" s="5"/>
      <c r="C121" s="5"/>
      <c r="D121" s="5"/>
      <c r="E121" s="15"/>
      <c r="F121" s="15"/>
      <c r="G121" s="16"/>
      <c r="H121" s="17">
        <f t="shared" si="1"/>
        <v>0</v>
      </c>
      <c r="I121" s="16">
        <f t="shared" si="2"/>
        <v>0</v>
      </c>
      <c r="J121" s="18">
        <f t="shared" si="3"/>
        <v>0</v>
      </c>
      <c r="K121" s="14"/>
      <c r="L121" s="15"/>
      <c r="M121" s="5"/>
    </row>
    <row r="122" ht="15.75" customHeight="1">
      <c r="B122" s="5"/>
      <c r="C122" s="5"/>
      <c r="D122" s="5"/>
      <c r="E122" s="15"/>
      <c r="F122" s="15"/>
      <c r="G122" s="16"/>
      <c r="H122" s="17">
        <f t="shared" si="1"/>
        <v>0</v>
      </c>
      <c r="I122" s="16">
        <f t="shared" si="2"/>
        <v>0</v>
      </c>
      <c r="J122" s="18">
        <f t="shared" si="3"/>
        <v>0</v>
      </c>
      <c r="K122" s="14"/>
      <c r="L122" s="15"/>
      <c r="M122" s="5"/>
    </row>
    <row r="123" ht="15.75" customHeight="1">
      <c r="B123" s="5"/>
      <c r="C123" s="5"/>
      <c r="D123" s="5"/>
      <c r="E123" s="15"/>
      <c r="F123" s="15"/>
      <c r="G123" s="16"/>
      <c r="H123" s="17">
        <f t="shared" si="1"/>
        <v>0</v>
      </c>
      <c r="I123" s="16">
        <f t="shared" si="2"/>
        <v>0</v>
      </c>
      <c r="J123" s="18">
        <f t="shared" si="3"/>
        <v>0</v>
      </c>
      <c r="K123" s="14"/>
      <c r="L123" s="15"/>
      <c r="M123" s="5"/>
    </row>
    <row r="124" ht="15.75" customHeight="1">
      <c r="B124" s="5"/>
      <c r="C124" s="5"/>
      <c r="D124" s="5"/>
      <c r="E124" s="15"/>
      <c r="F124" s="15"/>
      <c r="G124" s="16"/>
      <c r="H124" s="17">
        <f t="shared" si="1"/>
        <v>0</v>
      </c>
      <c r="I124" s="16">
        <f t="shared" si="2"/>
        <v>0</v>
      </c>
      <c r="J124" s="18">
        <f t="shared" si="3"/>
        <v>0</v>
      </c>
      <c r="K124" s="14"/>
      <c r="L124" s="15"/>
      <c r="M124" s="5"/>
    </row>
    <row r="125" ht="15.75" customHeight="1">
      <c r="B125" s="5"/>
      <c r="C125" s="5"/>
      <c r="D125" s="5"/>
      <c r="E125" s="15"/>
      <c r="F125" s="15"/>
      <c r="G125" s="16"/>
      <c r="H125" s="17">
        <f t="shared" si="1"/>
        <v>0</v>
      </c>
      <c r="I125" s="16">
        <f t="shared" si="2"/>
        <v>0</v>
      </c>
      <c r="J125" s="18">
        <f t="shared" si="3"/>
        <v>0</v>
      </c>
      <c r="K125" s="14"/>
      <c r="L125" s="15"/>
      <c r="M125" s="5"/>
    </row>
    <row r="126" ht="15.75" customHeight="1">
      <c r="B126" s="5"/>
      <c r="C126" s="5"/>
      <c r="D126" s="5"/>
      <c r="E126" s="15"/>
      <c r="F126" s="15"/>
      <c r="G126" s="16"/>
      <c r="H126" s="17">
        <f t="shared" si="1"/>
        <v>0</v>
      </c>
      <c r="I126" s="16">
        <f t="shared" si="2"/>
        <v>0</v>
      </c>
      <c r="J126" s="18">
        <f t="shared" si="3"/>
        <v>0</v>
      </c>
      <c r="K126" s="14"/>
      <c r="L126" s="15"/>
      <c r="M126" s="5"/>
    </row>
    <row r="127" ht="15.75" customHeight="1">
      <c r="B127" s="5"/>
      <c r="C127" s="5"/>
      <c r="D127" s="5"/>
      <c r="E127" s="15"/>
      <c r="F127" s="15"/>
      <c r="G127" s="16"/>
      <c r="H127" s="17">
        <f t="shared" si="1"/>
        <v>0</v>
      </c>
      <c r="I127" s="16">
        <f t="shared" si="2"/>
        <v>0</v>
      </c>
      <c r="J127" s="18">
        <f t="shared" si="3"/>
        <v>0</v>
      </c>
      <c r="K127" s="14"/>
      <c r="L127" s="15"/>
      <c r="M127" s="5"/>
    </row>
    <row r="128" ht="15.75" customHeight="1">
      <c r="B128" s="5"/>
      <c r="C128" s="5"/>
      <c r="D128" s="5"/>
      <c r="E128" s="15"/>
      <c r="F128" s="15"/>
      <c r="G128" s="16"/>
      <c r="H128" s="17">
        <f t="shared" si="1"/>
        <v>0</v>
      </c>
      <c r="I128" s="16">
        <f t="shared" si="2"/>
        <v>0</v>
      </c>
      <c r="J128" s="18">
        <f t="shared" si="3"/>
        <v>0</v>
      </c>
      <c r="K128" s="14"/>
      <c r="L128" s="15"/>
      <c r="M128" s="5"/>
    </row>
    <row r="129" ht="15.75" customHeight="1">
      <c r="B129" s="5"/>
      <c r="C129" s="5"/>
      <c r="D129" s="5"/>
      <c r="E129" s="15"/>
      <c r="F129" s="15"/>
      <c r="G129" s="16"/>
      <c r="H129" s="17">
        <f t="shared" si="1"/>
        <v>0</v>
      </c>
      <c r="I129" s="16">
        <f t="shared" si="2"/>
        <v>0</v>
      </c>
      <c r="J129" s="18">
        <f t="shared" si="3"/>
        <v>0</v>
      </c>
      <c r="K129" s="14"/>
      <c r="L129" s="15"/>
      <c r="M129" s="5"/>
    </row>
    <row r="130" ht="15.75" customHeight="1">
      <c r="B130" s="5"/>
      <c r="C130" s="5"/>
      <c r="D130" s="5"/>
      <c r="E130" s="15"/>
      <c r="F130" s="15"/>
      <c r="G130" s="16"/>
      <c r="H130" s="17">
        <f t="shared" si="1"/>
        <v>0</v>
      </c>
      <c r="I130" s="16">
        <f t="shared" si="2"/>
        <v>0</v>
      </c>
      <c r="J130" s="18">
        <f t="shared" si="3"/>
        <v>0</v>
      </c>
      <c r="K130" s="14"/>
      <c r="L130" s="15"/>
      <c r="M130" s="5"/>
    </row>
    <row r="131" ht="15.75" customHeight="1">
      <c r="B131" s="5"/>
      <c r="C131" s="5"/>
      <c r="D131" s="5"/>
      <c r="E131" s="15"/>
      <c r="F131" s="15"/>
      <c r="G131" s="16"/>
      <c r="H131" s="17">
        <f t="shared" si="1"/>
        <v>0</v>
      </c>
      <c r="I131" s="16">
        <f t="shared" si="2"/>
        <v>0</v>
      </c>
      <c r="J131" s="18">
        <f t="shared" si="3"/>
        <v>0</v>
      </c>
      <c r="K131" s="14"/>
      <c r="L131" s="15"/>
      <c r="M131" s="5"/>
    </row>
    <row r="132" ht="15.75" customHeight="1">
      <c r="B132" s="5"/>
      <c r="C132" s="5"/>
      <c r="D132" s="5"/>
      <c r="E132" s="15"/>
      <c r="F132" s="15"/>
      <c r="G132" s="16"/>
      <c r="H132" s="17">
        <f t="shared" si="1"/>
        <v>0</v>
      </c>
      <c r="I132" s="16">
        <f t="shared" si="2"/>
        <v>0</v>
      </c>
      <c r="J132" s="18">
        <f t="shared" si="3"/>
        <v>0</v>
      </c>
      <c r="K132" s="14"/>
      <c r="L132" s="15"/>
      <c r="M132" s="5"/>
    </row>
    <row r="133" ht="15.75" customHeight="1">
      <c r="B133" s="5"/>
      <c r="C133" s="5"/>
      <c r="D133" s="5"/>
      <c r="E133" s="15"/>
      <c r="F133" s="15"/>
      <c r="G133" s="16"/>
      <c r="H133" s="17">
        <f t="shared" si="1"/>
        <v>0</v>
      </c>
      <c r="I133" s="16">
        <f t="shared" si="2"/>
        <v>0</v>
      </c>
      <c r="J133" s="18">
        <f t="shared" si="3"/>
        <v>0</v>
      </c>
      <c r="K133" s="14"/>
      <c r="L133" s="15"/>
      <c r="M133" s="5"/>
    </row>
    <row r="134" ht="15.75" customHeight="1">
      <c r="B134" s="5"/>
      <c r="C134" s="5"/>
      <c r="D134" s="5"/>
      <c r="E134" s="15"/>
      <c r="F134" s="15"/>
      <c r="G134" s="16"/>
      <c r="H134" s="17">
        <f t="shared" si="1"/>
        <v>0</v>
      </c>
      <c r="I134" s="16">
        <f t="shared" si="2"/>
        <v>0</v>
      </c>
      <c r="J134" s="18">
        <f t="shared" si="3"/>
        <v>0</v>
      </c>
      <c r="K134" s="14"/>
      <c r="L134" s="15"/>
      <c r="M134" s="5"/>
    </row>
    <row r="135" ht="15.75" customHeight="1">
      <c r="B135" s="5"/>
      <c r="C135" s="5"/>
      <c r="D135" s="5"/>
      <c r="E135" s="15"/>
      <c r="F135" s="15"/>
      <c r="G135" s="16"/>
      <c r="H135" s="17">
        <f t="shared" si="1"/>
        <v>0</v>
      </c>
      <c r="I135" s="16">
        <f t="shared" si="2"/>
        <v>0</v>
      </c>
      <c r="J135" s="18">
        <f t="shared" si="3"/>
        <v>0</v>
      </c>
      <c r="K135" s="14"/>
      <c r="L135" s="15"/>
      <c r="M135" s="5"/>
    </row>
    <row r="136" ht="15.75" customHeight="1">
      <c r="B136" s="5"/>
      <c r="C136" s="5"/>
      <c r="D136" s="5"/>
      <c r="E136" s="15"/>
      <c r="F136" s="15"/>
      <c r="G136" s="16"/>
      <c r="H136" s="17">
        <f t="shared" si="1"/>
        <v>0</v>
      </c>
      <c r="I136" s="16">
        <f t="shared" si="2"/>
        <v>0</v>
      </c>
      <c r="J136" s="18">
        <f t="shared" si="3"/>
        <v>0</v>
      </c>
      <c r="K136" s="14"/>
      <c r="L136" s="15"/>
      <c r="M136" s="5"/>
    </row>
    <row r="137" ht="15.75" customHeight="1">
      <c r="B137" s="5"/>
      <c r="C137" s="5"/>
      <c r="D137" s="5"/>
      <c r="E137" s="15"/>
      <c r="F137" s="15"/>
      <c r="G137" s="16"/>
      <c r="H137" s="17">
        <f t="shared" si="1"/>
        <v>0</v>
      </c>
      <c r="I137" s="16">
        <f t="shared" si="2"/>
        <v>0</v>
      </c>
      <c r="J137" s="18">
        <f t="shared" si="3"/>
        <v>0</v>
      </c>
      <c r="K137" s="14"/>
      <c r="L137" s="15"/>
      <c r="M137" s="5"/>
    </row>
    <row r="138" ht="15.75" customHeight="1">
      <c r="B138" s="5"/>
      <c r="C138" s="5"/>
      <c r="D138" s="5"/>
      <c r="E138" s="15"/>
      <c r="F138" s="15"/>
      <c r="G138" s="16"/>
      <c r="H138" s="17">
        <f t="shared" si="1"/>
        <v>0</v>
      </c>
      <c r="I138" s="16">
        <f t="shared" si="2"/>
        <v>0</v>
      </c>
      <c r="J138" s="18">
        <f t="shared" si="3"/>
        <v>0</v>
      </c>
      <c r="K138" s="14"/>
      <c r="L138" s="15"/>
      <c r="M138" s="5"/>
    </row>
    <row r="139" ht="15.75" customHeight="1">
      <c r="B139" s="5"/>
      <c r="C139" s="5"/>
      <c r="D139" s="5"/>
      <c r="E139" s="15"/>
      <c r="F139" s="15"/>
      <c r="G139" s="16"/>
      <c r="H139" s="17">
        <f t="shared" si="1"/>
        <v>0</v>
      </c>
      <c r="I139" s="16">
        <f t="shared" si="2"/>
        <v>0</v>
      </c>
      <c r="J139" s="18">
        <f t="shared" si="3"/>
        <v>0</v>
      </c>
      <c r="K139" s="14"/>
      <c r="L139" s="15"/>
      <c r="M139" s="5"/>
    </row>
    <row r="140" ht="15.75" customHeight="1">
      <c r="B140" s="5"/>
      <c r="C140" s="5"/>
      <c r="D140" s="5"/>
      <c r="E140" s="15"/>
      <c r="F140" s="15"/>
      <c r="G140" s="16"/>
      <c r="H140" s="17">
        <f t="shared" si="1"/>
        <v>0</v>
      </c>
      <c r="I140" s="16">
        <f t="shared" si="2"/>
        <v>0</v>
      </c>
      <c r="J140" s="18">
        <f t="shared" si="3"/>
        <v>0</v>
      </c>
      <c r="K140" s="14"/>
      <c r="L140" s="15"/>
      <c r="M140" s="5"/>
    </row>
    <row r="141" ht="15.75" customHeight="1">
      <c r="B141" s="5"/>
      <c r="C141" s="5"/>
      <c r="D141" s="5"/>
      <c r="E141" s="15"/>
      <c r="F141" s="15"/>
      <c r="G141" s="16"/>
      <c r="H141" s="17">
        <f t="shared" si="1"/>
        <v>0</v>
      </c>
      <c r="I141" s="16">
        <f t="shared" si="2"/>
        <v>0</v>
      </c>
      <c r="J141" s="18">
        <f t="shared" si="3"/>
        <v>0</v>
      </c>
      <c r="K141" s="14"/>
      <c r="L141" s="15"/>
      <c r="M141" s="5"/>
    </row>
    <row r="142" ht="15.75" customHeight="1">
      <c r="B142" s="5"/>
      <c r="C142" s="5"/>
      <c r="D142" s="5"/>
      <c r="E142" s="15"/>
      <c r="F142" s="15"/>
      <c r="G142" s="16"/>
      <c r="H142" s="17">
        <f t="shared" si="1"/>
        <v>0</v>
      </c>
      <c r="I142" s="16">
        <f t="shared" si="2"/>
        <v>0</v>
      </c>
      <c r="J142" s="18">
        <f t="shared" si="3"/>
        <v>0</v>
      </c>
      <c r="K142" s="14"/>
      <c r="L142" s="15"/>
      <c r="M142" s="5"/>
    </row>
    <row r="143" ht="15.75" customHeight="1">
      <c r="B143" s="5"/>
      <c r="C143" s="5"/>
      <c r="D143" s="5"/>
      <c r="E143" s="15"/>
      <c r="F143" s="15"/>
      <c r="G143" s="16"/>
      <c r="H143" s="17">
        <f t="shared" si="1"/>
        <v>0</v>
      </c>
      <c r="I143" s="16">
        <f t="shared" si="2"/>
        <v>0</v>
      </c>
      <c r="J143" s="18">
        <f t="shared" si="3"/>
        <v>0</v>
      </c>
      <c r="K143" s="14"/>
      <c r="L143" s="15"/>
      <c r="M143" s="5"/>
    </row>
    <row r="144" ht="15.75" customHeight="1">
      <c r="B144" s="5"/>
      <c r="C144" s="5"/>
      <c r="D144" s="5"/>
      <c r="E144" s="15"/>
      <c r="F144" s="15"/>
      <c r="G144" s="16"/>
      <c r="H144" s="17">
        <f t="shared" si="1"/>
        <v>0</v>
      </c>
      <c r="I144" s="16">
        <f t="shared" si="2"/>
        <v>0</v>
      </c>
      <c r="J144" s="18">
        <f t="shared" si="3"/>
        <v>0</v>
      </c>
      <c r="K144" s="14"/>
      <c r="L144" s="15"/>
      <c r="M144" s="5"/>
    </row>
    <row r="145" ht="15.75" customHeight="1">
      <c r="B145" s="5"/>
      <c r="C145" s="5"/>
      <c r="D145" s="5"/>
      <c r="E145" s="15"/>
      <c r="F145" s="15"/>
      <c r="G145" s="16"/>
      <c r="H145" s="17">
        <f t="shared" si="1"/>
        <v>0</v>
      </c>
      <c r="I145" s="16">
        <f t="shared" si="2"/>
        <v>0</v>
      </c>
      <c r="J145" s="18">
        <f t="shared" si="3"/>
        <v>0</v>
      </c>
      <c r="K145" s="14"/>
      <c r="L145" s="15"/>
      <c r="M145" s="5"/>
    </row>
    <row r="146" ht="15.75" customHeight="1">
      <c r="B146" s="5"/>
      <c r="C146" s="5"/>
      <c r="D146" s="5"/>
      <c r="E146" s="15"/>
      <c r="F146" s="15"/>
      <c r="G146" s="16"/>
      <c r="H146" s="17">
        <f t="shared" si="1"/>
        <v>0</v>
      </c>
      <c r="I146" s="16">
        <f t="shared" si="2"/>
        <v>0</v>
      </c>
      <c r="J146" s="18">
        <f t="shared" si="3"/>
        <v>0</v>
      </c>
      <c r="K146" s="14"/>
      <c r="L146" s="15"/>
      <c r="M146" s="5"/>
    </row>
    <row r="147" ht="15.75" customHeight="1">
      <c r="B147" s="5"/>
      <c r="C147" s="5"/>
      <c r="D147" s="5"/>
      <c r="E147" s="15"/>
      <c r="F147" s="15"/>
      <c r="G147" s="16"/>
      <c r="H147" s="17">
        <f t="shared" si="1"/>
        <v>0</v>
      </c>
      <c r="I147" s="16">
        <f t="shared" si="2"/>
        <v>0</v>
      </c>
      <c r="J147" s="18">
        <f t="shared" si="3"/>
        <v>0</v>
      </c>
      <c r="K147" s="14"/>
      <c r="L147" s="15"/>
      <c r="M147" s="5"/>
    </row>
    <row r="148" ht="15.75" customHeight="1">
      <c r="B148" s="5"/>
      <c r="C148" s="5"/>
      <c r="D148" s="5"/>
      <c r="E148" s="15"/>
      <c r="F148" s="15"/>
      <c r="G148" s="16"/>
      <c r="H148" s="17">
        <f t="shared" si="1"/>
        <v>0</v>
      </c>
      <c r="I148" s="16">
        <f t="shared" si="2"/>
        <v>0</v>
      </c>
      <c r="J148" s="18">
        <f t="shared" si="3"/>
        <v>0</v>
      </c>
      <c r="K148" s="14"/>
      <c r="L148" s="15"/>
      <c r="M148" s="5"/>
    </row>
    <row r="149" ht="15.75" customHeight="1">
      <c r="B149" s="5"/>
      <c r="C149" s="5"/>
      <c r="D149" s="5"/>
      <c r="E149" s="15"/>
      <c r="F149" s="15"/>
      <c r="G149" s="16"/>
      <c r="H149" s="17">
        <f t="shared" si="1"/>
        <v>0</v>
      </c>
      <c r="I149" s="16">
        <f t="shared" si="2"/>
        <v>0</v>
      </c>
      <c r="J149" s="18">
        <f t="shared" si="3"/>
        <v>0</v>
      </c>
      <c r="K149" s="14"/>
      <c r="L149" s="15"/>
      <c r="M149" s="5"/>
    </row>
    <row r="150" ht="15.75" customHeight="1">
      <c r="B150" s="5"/>
      <c r="C150" s="5"/>
      <c r="D150" s="5"/>
      <c r="E150" s="15"/>
      <c r="F150" s="15"/>
      <c r="G150" s="16"/>
      <c r="H150" s="17">
        <f t="shared" si="1"/>
        <v>0</v>
      </c>
      <c r="I150" s="16">
        <f t="shared" si="2"/>
        <v>0</v>
      </c>
      <c r="J150" s="18">
        <f t="shared" si="3"/>
        <v>0</v>
      </c>
      <c r="K150" s="14"/>
      <c r="L150" s="15"/>
      <c r="M150" s="5"/>
    </row>
    <row r="151" ht="15.75" customHeight="1">
      <c r="B151" s="5"/>
      <c r="C151" s="5"/>
      <c r="D151" s="5"/>
      <c r="E151" s="15"/>
      <c r="F151" s="15"/>
      <c r="G151" s="16"/>
      <c r="H151" s="17">
        <f t="shared" si="1"/>
        <v>0</v>
      </c>
      <c r="I151" s="16">
        <f t="shared" si="2"/>
        <v>0</v>
      </c>
      <c r="J151" s="18">
        <f t="shared" si="3"/>
        <v>0</v>
      </c>
      <c r="K151" s="14"/>
      <c r="L151" s="15"/>
      <c r="M151" s="5"/>
    </row>
    <row r="152" ht="15.75" customHeight="1">
      <c r="B152" s="5"/>
      <c r="C152" s="5"/>
      <c r="D152" s="5"/>
      <c r="E152" s="15"/>
      <c r="F152" s="15"/>
      <c r="G152" s="16"/>
      <c r="H152" s="17">
        <f t="shared" si="1"/>
        <v>0</v>
      </c>
      <c r="I152" s="16">
        <f t="shared" si="2"/>
        <v>0</v>
      </c>
      <c r="J152" s="18">
        <f t="shared" si="3"/>
        <v>0</v>
      </c>
      <c r="K152" s="14"/>
      <c r="L152" s="15"/>
      <c r="M152" s="5"/>
    </row>
    <row r="153" ht="15.75" customHeight="1">
      <c r="B153" s="5"/>
      <c r="C153" s="5"/>
      <c r="D153" s="5"/>
      <c r="E153" s="15"/>
      <c r="F153" s="15"/>
      <c r="G153" s="16"/>
      <c r="H153" s="17">
        <f t="shared" si="1"/>
        <v>0</v>
      </c>
      <c r="I153" s="16">
        <f t="shared" si="2"/>
        <v>0</v>
      </c>
      <c r="J153" s="18">
        <f t="shared" si="3"/>
        <v>0</v>
      </c>
      <c r="K153" s="14"/>
      <c r="L153" s="15"/>
      <c r="M153" s="5"/>
    </row>
    <row r="154" ht="15.75" customHeight="1">
      <c r="B154" s="5"/>
      <c r="C154" s="5"/>
      <c r="D154" s="5"/>
      <c r="E154" s="15"/>
      <c r="F154" s="15"/>
      <c r="G154" s="16"/>
      <c r="H154" s="17">
        <f t="shared" si="1"/>
        <v>0</v>
      </c>
      <c r="I154" s="16">
        <f t="shared" si="2"/>
        <v>0</v>
      </c>
      <c r="J154" s="18">
        <f t="shared" si="3"/>
        <v>0</v>
      </c>
      <c r="K154" s="14"/>
      <c r="L154" s="15"/>
      <c r="M154" s="5"/>
    </row>
    <row r="155" ht="15.75" customHeight="1">
      <c r="B155" s="5"/>
      <c r="C155" s="5"/>
      <c r="D155" s="5"/>
      <c r="E155" s="15"/>
      <c r="F155" s="15"/>
      <c r="G155" s="16"/>
      <c r="H155" s="17">
        <f t="shared" si="1"/>
        <v>0</v>
      </c>
      <c r="I155" s="16">
        <f t="shared" si="2"/>
        <v>0</v>
      </c>
      <c r="J155" s="18">
        <f t="shared" si="3"/>
        <v>0</v>
      </c>
      <c r="K155" s="14"/>
      <c r="L155" s="15"/>
      <c r="M155" s="5"/>
    </row>
    <row r="156" ht="15.75" customHeight="1">
      <c r="B156" s="5"/>
      <c r="C156" s="5"/>
      <c r="D156" s="5"/>
      <c r="E156" s="15"/>
      <c r="F156" s="15"/>
      <c r="G156" s="16"/>
      <c r="H156" s="17">
        <f t="shared" si="1"/>
        <v>0</v>
      </c>
      <c r="I156" s="16">
        <f t="shared" si="2"/>
        <v>0</v>
      </c>
      <c r="J156" s="18">
        <f t="shared" si="3"/>
        <v>0</v>
      </c>
      <c r="K156" s="14"/>
      <c r="L156" s="15"/>
      <c r="M156" s="5"/>
    </row>
    <row r="157" ht="15.75" customHeight="1">
      <c r="B157" s="5"/>
      <c r="C157" s="5"/>
      <c r="D157" s="5"/>
      <c r="E157" s="15"/>
      <c r="F157" s="15"/>
      <c r="G157" s="16"/>
      <c r="H157" s="17">
        <f t="shared" si="1"/>
        <v>0</v>
      </c>
      <c r="I157" s="16">
        <f t="shared" si="2"/>
        <v>0</v>
      </c>
      <c r="J157" s="18">
        <f t="shared" si="3"/>
        <v>0</v>
      </c>
      <c r="K157" s="14"/>
      <c r="L157" s="15"/>
      <c r="M157" s="5"/>
    </row>
    <row r="158" ht="15.75" customHeight="1">
      <c r="B158" s="5"/>
      <c r="C158" s="5"/>
      <c r="D158" s="5"/>
      <c r="E158" s="15"/>
      <c r="F158" s="15"/>
      <c r="G158" s="16"/>
      <c r="H158" s="17">
        <f t="shared" si="1"/>
        <v>0</v>
      </c>
      <c r="I158" s="16">
        <f t="shared" si="2"/>
        <v>0</v>
      </c>
      <c r="J158" s="18">
        <f t="shared" si="3"/>
        <v>0</v>
      </c>
      <c r="K158" s="14"/>
      <c r="L158" s="15"/>
      <c r="M158" s="5"/>
    </row>
    <row r="159" ht="15.75" customHeight="1">
      <c r="B159" s="5"/>
      <c r="C159" s="5"/>
      <c r="D159" s="5"/>
      <c r="E159" s="15"/>
      <c r="F159" s="15"/>
      <c r="G159" s="16"/>
      <c r="H159" s="17">
        <f t="shared" si="1"/>
        <v>0</v>
      </c>
      <c r="I159" s="16">
        <f t="shared" si="2"/>
        <v>0</v>
      </c>
      <c r="J159" s="18">
        <f t="shared" si="3"/>
        <v>0</v>
      </c>
      <c r="K159" s="14"/>
      <c r="L159" s="15"/>
      <c r="M159" s="5"/>
    </row>
    <row r="160" ht="15.75" customHeight="1">
      <c r="B160" s="5"/>
      <c r="C160" s="5"/>
      <c r="D160" s="5"/>
      <c r="E160" s="15"/>
      <c r="F160" s="15"/>
      <c r="G160" s="16"/>
      <c r="H160" s="17">
        <f t="shared" si="1"/>
        <v>0</v>
      </c>
      <c r="I160" s="16">
        <f t="shared" si="2"/>
        <v>0</v>
      </c>
      <c r="J160" s="18">
        <f t="shared" si="3"/>
        <v>0</v>
      </c>
      <c r="K160" s="14"/>
      <c r="L160" s="15"/>
      <c r="M160" s="5"/>
    </row>
    <row r="161" ht="15.75" customHeight="1">
      <c r="B161" s="5"/>
      <c r="C161" s="5"/>
      <c r="D161" s="5"/>
      <c r="E161" s="15"/>
      <c r="F161" s="15"/>
      <c r="G161" s="16"/>
      <c r="H161" s="17">
        <f t="shared" si="1"/>
        <v>0</v>
      </c>
      <c r="I161" s="16">
        <f t="shared" si="2"/>
        <v>0</v>
      </c>
      <c r="J161" s="18">
        <f t="shared" si="3"/>
        <v>0</v>
      </c>
      <c r="K161" s="14"/>
      <c r="L161" s="15"/>
      <c r="M161" s="5"/>
    </row>
    <row r="162" ht="15.75" customHeight="1">
      <c r="B162" s="5"/>
      <c r="C162" s="5"/>
      <c r="D162" s="5"/>
      <c r="E162" s="15"/>
      <c r="F162" s="15"/>
      <c r="G162" s="16"/>
      <c r="H162" s="17">
        <f t="shared" si="1"/>
        <v>0</v>
      </c>
      <c r="I162" s="16">
        <f t="shared" si="2"/>
        <v>0</v>
      </c>
      <c r="J162" s="18">
        <f t="shared" si="3"/>
        <v>0</v>
      </c>
      <c r="K162" s="14"/>
      <c r="L162" s="15"/>
      <c r="M162" s="5"/>
    </row>
    <row r="163" ht="15.75" customHeight="1">
      <c r="B163" s="5"/>
      <c r="C163" s="5"/>
      <c r="D163" s="5"/>
      <c r="E163" s="15"/>
      <c r="F163" s="15"/>
      <c r="G163" s="16"/>
      <c r="H163" s="17">
        <f t="shared" si="1"/>
        <v>0</v>
      </c>
      <c r="I163" s="16">
        <f t="shared" si="2"/>
        <v>0</v>
      </c>
      <c r="J163" s="18">
        <f t="shared" si="3"/>
        <v>0</v>
      </c>
      <c r="K163" s="14"/>
      <c r="L163" s="15"/>
      <c r="M163" s="5"/>
    </row>
    <row r="164" ht="15.75" customHeight="1">
      <c r="B164" s="5"/>
      <c r="C164" s="5"/>
      <c r="D164" s="5"/>
      <c r="E164" s="15"/>
      <c r="F164" s="15"/>
      <c r="G164" s="16"/>
      <c r="H164" s="17">
        <f t="shared" si="1"/>
        <v>0</v>
      </c>
      <c r="I164" s="16">
        <f t="shared" si="2"/>
        <v>0</v>
      </c>
      <c r="J164" s="18">
        <f t="shared" si="3"/>
        <v>0</v>
      </c>
      <c r="K164" s="14"/>
      <c r="L164" s="15"/>
      <c r="M164" s="5"/>
    </row>
    <row r="165" ht="15.75" customHeight="1">
      <c r="B165" s="5"/>
      <c r="C165" s="5"/>
      <c r="D165" s="5"/>
      <c r="E165" s="15"/>
      <c r="F165" s="15"/>
      <c r="G165" s="16"/>
      <c r="H165" s="17">
        <f t="shared" si="1"/>
        <v>0</v>
      </c>
      <c r="I165" s="16">
        <f t="shared" si="2"/>
        <v>0</v>
      </c>
      <c r="J165" s="18">
        <f t="shared" si="3"/>
        <v>0</v>
      </c>
      <c r="K165" s="14"/>
      <c r="L165" s="15"/>
      <c r="M165" s="5"/>
    </row>
    <row r="166" ht="15.75" customHeight="1">
      <c r="B166" s="5"/>
      <c r="C166" s="5"/>
      <c r="D166" s="5"/>
      <c r="E166" s="15"/>
      <c r="F166" s="15"/>
      <c r="G166" s="16"/>
      <c r="H166" s="17">
        <f t="shared" si="1"/>
        <v>0</v>
      </c>
      <c r="I166" s="16">
        <f t="shared" si="2"/>
        <v>0</v>
      </c>
      <c r="J166" s="18">
        <f t="shared" si="3"/>
        <v>0</v>
      </c>
      <c r="K166" s="14"/>
      <c r="L166" s="15"/>
      <c r="M166" s="5"/>
    </row>
    <row r="167" ht="15.75" customHeight="1">
      <c r="B167" s="5"/>
      <c r="C167" s="5"/>
      <c r="D167" s="5"/>
      <c r="E167" s="15"/>
      <c r="F167" s="15"/>
      <c r="G167" s="16"/>
      <c r="H167" s="17">
        <f t="shared" si="1"/>
        <v>0</v>
      </c>
      <c r="I167" s="16">
        <f t="shared" si="2"/>
        <v>0</v>
      </c>
      <c r="J167" s="18">
        <f t="shared" si="3"/>
        <v>0</v>
      </c>
      <c r="K167" s="14"/>
      <c r="L167" s="15"/>
      <c r="M167" s="5"/>
    </row>
    <row r="168" ht="15.75" customHeight="1">
      <c r="B168" s="5"/>
      <c r="C168" s="5"/>
      <c r="D168" s="5"/>
      <c r="E168" s="15"/>
      <c r="F168" s="15"/>
      <c r="G168" s="16"/>
      <c r="H168" s="17">
        <f t="shared" si="1"/>
        <v>0</v>
      </c>
      <c r="I168" s="16">
        <f t="shared" si="2"/>
        <v>0</v>
      </c>
      <c r="J168" s="18">
        <f t="shared" si="3"/>
        <v>0</v>
      </c>
      <c r="K168" s="14"/>
      <c r="L168" s="15"/>
      <c r="M168" s="5"/>
    </row>
    <row r="169" ht="15.75" customHeight="1">
      <c r="B169" s="5"/>
      <c r="C169" s="5"/>
      <c r="D169" s="5"/>
      <c r="E169" s="15"/>
      <c r="F169" s="15"/>
      <c r="G169" s="16"/>
      <c r="H169" s="17">
        <f t="shared" si="1"/>
        <v>0</v>
      </c>
      <c r="I169" s="16">
        <f t="shared" si="2"/>
        <v>0</v>
      </c>
      <c r="J169" s="18">
        <f t="shared" si="3"/>
        <v>0</v>
      </c>
      <c r="K169" s="14"/>
      <c r="L169" s="15"/>
      <c r="M169" s="5"/>
    </row>
    <row r="170" ht="15.75" customHeight="1">
      <c r="B170" s="5"/>
      <c r="C170" s="5"/>
      <c r="D170" s="5"/>
      <c r="E170" s="15"/>
      <c r="F170" s="15"/>
      <c r="G170" s="16"/>
      <c r="H170" s="17">
        <f t="shared" si="1"/>
        <v>0</v>
      </c>
      <c r="I170" s="16">
        <f t="shared" si="2"/>
        <v>0</v>
      </c>
      <c r="J170" s="18">
        <f t="shared" si="3"/>
        <v>0</v>
      </c>
      <c r="K170" s="14"/>
      <c r="L170" s="15"/>
      <c r="M170" s="5"/>
    </row>
    <row r="171" ht="15.75" customHeight="1">
      <c r="B171" s="5"/>
      <c r="C171" s="5"/>
      <c r="D171" s="5"/>
      <c r="E171" s="15"/>
      <c r="F171" s="15"/>
      <c r="G171" s="16"/>
      <c r="H171" s="17">
        <f t="shared" si="1"/>
        <v>0</v>
      </c>
      <c r="I171" s="16">
        <f t="shared" si="2"/>
        <v>0</v>
      </c>
      <c r="J171" s="18">
        <f t="shared" si="3"/>
        <v>0</v>
      </c>
      <c r="K171" s="14"/>
      <c r="L171" s="15"/>
      <c r="M171" s="5"/>
    </row>
    <row r="172" ht="15.75" customHeight="1">
      <c r="B172" s="5"/>
      <c r="C172" s="5"/>
      <c r="D172" s="5"/>
      <c r="E172" s="15"/>
      <c r="F172" s="15"/>
      <c r="G172" s="16"/>
      <c r="H172" s="17">
        <f t="shared" si="1"/>
        <v>0</v>
      </c>
      <c r="I172" s="16">
        <f t="shared" si="2"/>
        <v>0</v>
      </c>
      <c r="J172" s="18">
        <f t="shared" si="3"/>
        <v>0</v>
      </c>
      <c r="K172" s="14"/>
      <c r="L172" s="15"/>
      <c r="M172" s="5"/>
    </row>
    <row r="173" ht="15.75" customHeight="1">
      <c r="B173" s="5"/>
      <c r="C173" s="5"/>
      <c r="D173" s="5"/>
      <c r="E173" s="15"/>
      <c r="F173" s="15"/>
      <c r="G173" s="16"/>
      <c r="H173" s="17">
        <f t="shared" si="1"/>
        <v>0</v>
      </c>
      <c r="I173" s="16">
        <f t="shared" si="2"/>
        <v>0</v>
      </c>
      <c r="J173" s="18">
        <f t="shared" si="3"/>
        <v>0</v>
      </c>
      <c r="K173" s="14"/>
      <c r="L173" s="15"/>
      <c r="M173" s="5"/>
    </row>
    <row r="174" ht="15.75" customHeight="1">
      <c r="B174" s="5"/>
      <c r="C174" s="5"/>
      <c r="D174" s="5"/>
      <c r="E174" s="15"/>
      <c r="F174" s="15"/>
      <c r="G174" s="16"/>
      <c r="H174" s="17">
        <f t="shared" si="1"/>
        <v>0</v>
      </c>
      <c r="I174" s="16">
        <f t="shared" si="2"/>
        <v>0</v>
      </c>
      <c r="J174" s="18">
        <f t="shared" si="3"/>
        <v>0</v>
      </c>
      <c r="K174" s="14"/>
      <c r="L174" s="15"/>
      <c r="M174" s="5"/>
    </row>
    <row r="175" ht="15.75" customHeight="1">
      <c r="B175" s="5"/>
      <c r="C175" s="5"/>
      <c r="D175" s="5"/>
      <c r="E175" s="15"/>
      <c r="F175" s="15"/>
      <c r="G175" s="16"/>
      <c r="H175" s="17">
        <f t="shared" si="1"/>
        <v>0</v>
      </c>
      <c r="I175" s="16">
        <f t="shared" si="2"/>
        <v>0</v>
      </c>
      <c r="J175" s="18">
        <f t="shared" si="3"/>
        <v>0</v>
      </c>
      <c r="K175" s="14"/>
      <c r="L175" s="15"/>
      <c r="M175" s="5"/>
    </row>
    <row r="176" ht="15.75" customHeight="1">
      <c r="B176" s="5"/>
      <c r="C176" s="5"/>
      <c r="D176" s="5"/>
      <c r="E176" s="15"/>
      <c r="F176" s="15"/>
      <c r="G176" s="16"/>
      <c r="H176" s="17">
        <f t="shared" si="1"/>
        <v>0</v>
      </c>
      <c r="I176" s="16">
        <f t="shared" si="2"/>
        <v>0</v>
      </c>
      <c r="J176" s="18">
        <f t="shared" si="3"/>
        <v>0</v>
      </c>
      <c r="K176" s="14"/>
      <c r="L176" s="15"/>
      <c r="M176" s="5"/>
    </row>
    <row r="177" ht="15.75" customHeight="1">
      <c r="B177" s="5"/>
      <c r="C177" s="5"/>
      <c r="D177" s="5"/>
      <c r="E177" s="15"/>
      <c r="F177" s="15"/>
      <c r="G177" s="16"/>
      <c r="H177" s="17">
        <f t="shared" si="1"/>
        <v>0</v>
      </c>
      <c r="I177" s="16">
        <f t="shared" si="2"/>
        <v>0</v>
      </c>
      <c r="J177" s="18">
        <f t="shared" si="3"/>
        <v>0</v>
      </c>
      <c r="K177" s="14"/>
      <c r="L177" s="15"/>
      <c r="M177" s="5"/>
    </row>
    <row r="178" ht="15.75" customHeight="1">
      <c r="B178" s="5"/>
      <c r="C178" s="5"/>
      <c r="D178" s="5"/>
      <c r="E178" s="15"/>
      <c r="F178" s="15"/>
      <c r="G178" s="16"/>
      <c r="H178" s="17">
        <f t="shared" si="1"/>
        <v>0</v>
      </c>
      <c r="I178" s="16">
        <f t="shared" si="2"/>
        <v>0</v>
      </c>
      <c r="J178" s="18">
        <f t="shared" si="3"/>
        <v>0</v>
      </c>
      <c r="K178" s="14"/>
      <c r="L178" s="15"/>
      <c r="M178" s="5"/>
    </row>
    <row r="179" ht="15.75" customHeight="1">
      <c r="B179" s="5"/>
      <c r="C179" s="5"/>
      <c r="D179" s="5"/>
      <c r="E179" s="15"/>
      <c r="F179" s="15"/>
      <c r="G179" s="16"/>
      <c r="H179" s="17">
        <f t="shared" si="1"/>
        <v>0</v>
      </c>
      <c r="I179" s="16">
        <f t="shared" si="2"/>
        <v>0</v>
      </c>
      <c r="J179" s="18">
        <f t="shared" si="3"/>
        <v>0</v>
      </c>
      <c r="K179" s="14"/>
      <c r="L179" s="15"/>
      <c r="M179" s="5"/>
    </row>
    <row r="180" ht="15.75" customHeight="1">
      <c r="B180" s="5"/>
      <c r="C180" s="5"/>
      <c r="D180" s="5"/>
      <c r="E180" s="15"/>
      <c r="F180" s="15"/>
      <c r="G180" s="16"/>
      <c r="H180" s="17">
        <f t="shared" si="1"/>
        <v>0</v>
      </c>
      <c r="I180" s="16">
        <f t="shared" si="2"/>
        <v>0</v>
      </c>
      <c r="J180" s="18">
        <f t="shared" si="3"/>
        <v>0</v>
      </c>
      <c r="K180" s="14"/>
      <c r="L180" s="15"/>
      <c r="M180" s="5"/>
    </row>
    <row r="181" ht="15.75" customHeight="1">
      <c r="B181" s="5"/>
      <c r="C181" s="5"/>
      <c r="D181" s="5"/>
      <c r="E181" s="15"/>
      <c r="F181" s="15"/>
      <c r="G181" s="16"/>
      <c r="H181" s="17">
        <f t="shared" si="1"/>
        <v>0</v>
      </c>
      <c r="I181" s="16">
        <f t="shared" si="2"/>
        <v>0</v>
      </c>
      <c r="J181" s="18">
        <f t="shared" si="3"/>
        <v>0</v>
      </c>
      <c r="K181" s="14"/>
      <c r="L181" s="15"/>
      <c r="M181" s="5"/>
    </row>
    <row r="182" ht="15.75" customHeight="1">
      <c r="B182" s="5"/>
      <c r="C182" s="5"/>
      <c r="D182" s="5"/>
      <c r="E182" s="15"/>
      <c r="F182" s="15"/>
      <c r="G182" s="16"/>
      <c r="H182" s="17">
        <f t="shared" si="1"/>
        <v>0</v>
      </c>
      <c r="I182" s="16">
        <f t="shared" si="2"/>
        <v>0</v>
      </c>
      <c r="J182" s="18">
        <f t="shared" si="3"/>
        <v>0</v>
      </c>
      <c r="K182" s="14"/>
      <c r="L182" s="15"/>
      <c r="M182" s="5"/>
    </row>
    <row r="183" ht="15.75" customHeight="1">
      <c r="B183" s="5"/>
      <c r="C183" s="5"/>
      <c r="D183" s="5"/>
      <c r="E183" s="15"/>
      <c r="F183" s="15"/>
      <c r="G183" s="16"/>
      <c r="H183" s="17">
        <f t="shared" si="1"/>
        <v>0</v>
      </c>
      <c r="I183" s="16">
        <f t="shared" si="2"/>
        <v>0</v>
      </c>
      <c r="J183" s="18">
        <f t="shared" si="3"/>
        <v>0</v>
      </c>
      <c r="K183" s="14"/>
      <c r="L183" s="15"/>
      <c r="M183" s="5"/>
    </row>
    <row r="184" ht="15.75" customHeight="1">
      <c r="B184" s="5"/>
      <c r="C184" s="5"/>
      <c r="D184" s="5"/>
      <c r="E184" s="15"/>
      <c r="F184" s="15"/>
      <c r="G184" s="16"/>
      <c r="H184" s="17">
        <f t="shared" si="1"/>
        <v>0</v>
      </c>
      <c r="I184" s="16">
        <f t="shared" si="2"/>
        <v>0</v>
      </c>
      <c r="J184" s="18">
        <f t="shared" si="3"/>
        <v>0</v>
      </c>
      <c r="K184" s="14"/>
      <c r="L184" s="15"/>
      <c r="M184" s="5"/>
    </row>
    <row r="185" ht="15.75" customHeight="1">
      <c r="B185" s="5"/>
      <c r="C185" s="5"/>
      <c r="D185" s="5"/>
      <c r="E185" s="15"/>
      <c r="F185" s="15"/>
      <c r="G185" s="16"/>
      <c r="H185" s="17">
        <f t="shared" si="1"/>
        <v>0</v>
      </c>
      <c r="I185" s="16">
        <f t="shared" si="2"/>
        <v>0</v>
      </c>
      <c r="J185" s="18">
        <f t="shared" si="3"/>
        <v>0</v>
      </c>
      <c r="K185" s="14"/>
      <c r="L185" s="15"/>
      <c r="M185" s="5"/>
    </row>
    <row r="186" ht="15.75" customHeight="1">
      <c r="B186" s="5"/>
      <c r="C186" s="5"/>
      <c r="D186" s="5"/>
      <c r="E186" s="15"/>
      <c r="F186" s="15"/>
      <c r="G186" s="16"/>
      <c r="H186" s="17">
        <f t="shared" si="1"/>
        <v>0</v>
      </c>
      <c r="I186" s="16">
        <f t="shared" si="2"/>
        <v>0</v>
      </c>
      <c r="J186" s="18">
        <f t="shared" si="3"/>
        <v>0</v>
      </c>
      <c r="K186" s="14"/>
      <c r="L186" s="15"/>
      <c r="M186" s="5"/>
    </row>
    <row r="187" ht="15.75" customHeight="1">
      <c r="B187" s="5"/>
      <c r="C187" s="5"/>
      <c r="D187" s="5"/>
      <c r="E187" s="15"/>
      <c r="F187" s="15"/>
      <c r="G187" s="16"/>
      <c r="H187" s="17">
        <f t="shared" si="1"/>
        <v>0</v>
      </c>
      <c r="I187" s="16">
        <f t="shared" si="2"/>
        <v>0</v>
      </c>
      <c r="J187" s="18">
        <f t="shared" si="3"/>
        <v>0</v>
      </c>
      <c r="K187" s="14"/>
      <c r="L187" s="15"/>
      <c r="M187" s="5"/>
    </row>
    <row r="188" ht="15.75" customHeight="1">
      <c r="B188" s="5"/>
      <c r="C188" s="5"/>
      <c r="D188" s="5"/>
      <c r="E188" s="15"/>
      <c r="F188" s="15"/>
      <c r="G188" s="16"/>
      <c r="H188" s="17">
        <f t="shared" si="1"/>
        <v>0</v>
      </c>
      <c r="I188" s="16">
        <f t="shared" si="2"/>
        <v>0</v>
      </c>
      <c r="J188" s="18">
        <f t="shared" si="3"/>
        <v>0</v>
      </c>
      <c r="K188" s="14"/>
      <c r="L188" s="15"/>
      <c r="M188" s="5"/>
    </row>
    <row r="189" ht="15.75" customHeight="1">
      <c r="B189" s="5"/>
      <c r="C189" s="5"/>
      <c r="D189" s="5"/>
      <c r="E189" s="15"/>
      <c r="F189" s="15"/>
      <c r="G189" s="16"/>
      <c r="H189" s="17">
        <f t="shared" si="1"/>
        <v>0</v>
      </c>
      <c r="I189" s="16">
        <f t="shared" si="2"/>
        <v>0</v>
      </c>
      <c r="J189" s="18">
        <f t="shared" si="3"/>
        <v>0</v>
      </c>
      <c r="K189" s="14"/>
      <c r="L189" s="15"/>
      <c r="M189" s="5"/>
    </row>
    <row r="190" ht="15.75" customHeight="1">
      <c r="B190" s="5"/>
      <c r="C190" s="5"/>
      <c r="D190" s="5"/>
      <c r="E190" s="15"/>
      <c r="F190" s="15"/>
      <c r="G190" s="16"/>
      <c r="H190" s="17">
        <f t="shared" si="1"/>
        <v>0</v>
      </c>
      <c r="I190" s="16">
        <f t="shared" si="2"/>
        <v>0</v>
      </c>
      <c r="J190" s="18">
        <f t="shared" si="3"/>
        <v>0</v>
      </c>
      <c r="K190" s="14"/>
      <c r="L190" s="15"/>
      <c r="M190" s="5"/>
    </row>
    <row r="191" ht="15.75" customHeight="1">
      <c r="B191" s="5"/>
      <c r="C191" s="5"/>
      <c r="D191" s="5"/>
      <c r="E191" s="15"/>
      <c r="F191" s="15"/>
      <c r="G191" s="16"/>
      <c r="H191" s="17">
        <f t="shared" si="1"/>
        <v>0</v>
      </c>
      <c r="I191" s="16">
        <f t="shared" si="2"/>
        <v>0</v>
      </c>
      <c r="J191" s="18">
        <f t="shared" si="3"/>
        <v>0</v>
      </c>
      <c r="K191" s="14"/>
      <c r="L191" s="15"/>
      <c r="M191" s="5"/>
    </row>
    <row r="192" ht="15.75" customHeight="1">
      <c r="B192" s="5"/>
      <c r="C192" s="5"/>
      <c r="D192" s="5"/>
      <c r="E192" s="15"/>
      <c r="F192" s="15"/>
      <c r="G192" s="16"/>
      <c r="H192" s="17">
        <f t="shared" si="1"/>
        <v>0</v>
      </c>
      <c r="I192" s="16">
        <f t="shared" si="2"/>
        <v>0</v>
      </c>
      <c r="J192" s="18">
        <f t="shared" si="3"/>
        <v>0</v>
      </c>
      <c r="K192" s="14"/>
      <c r="L192" s="15"/>
      <c r="M192" s="5"/>
    </row>
    <row r="193" ht="15.75" customHeight="1">
      <c r="B193" s="5"/>
      <c r="C193" s="5"/>
      <c r="D193" s="5"/>
      <c r="E193" s="15"/>
      <c r="F193" s="15"/>
      <c r="G193" s="16"/>
      <c r="H193" s="17">
        <f t="shared" si="1"/>
        <v>0</v>
      </c>
      <c r="I193" s="16">
        <f t="shared" si="2"/>
        <v>0</v>
      </c>
      <c r="J193" s="18">
        <f t="shared" si="3"/>
        <v>0</v>
      </c>
      <c r="K193" s="14"/>
      <c r="L193" s="15"/>
      <c r="M193" s="5"/>
    </row>
    <row r="194" ht="15.75" customHeight="1">
      <c r="B194" s="5"/>
      <c r="C194" s="5"/>
      <c r="D194" s="5"/>
      <c r="E194" s="15"/>
      <c r="F194" s="15"/>
      <c r="G194" s="16"/>
      <c r="H194" s="17">
        <f t="shared" si="1"/>
        <v>0</v>
      </c>
      <c r="I194" s="16">
        <f t="shared" si="2"/>
        <v>0</v>
      </c>
      <c r="J194" s="18">
        <f t="shared" si="3"/>
        <v>0</v>
      </c>
      <c r="K194" s="14"/>
      <c r="L194" s="15"/>
      <c r="M194" s="5"/>
    </row>
    <row r="195" ht="15.75" customHeight="1">
      <c r="B195" s="5"/>
      <c r="C195" s="5"/>
      <c r="D195" s="5"/>
      <c r="E195" s="15"/>
      <c r="F195" s="15"/>
      <c r="G195" s="16"/>
      <c r="H195" s="17">
        <f t="shared" si="1"/>
        <v>0</v>
      </c>
      <c r="I195" s="16">
        <f t="shared" si="2"/>
        <v>0</v>
      </c>
      <c r="J195" s="18">
        <f t="shared" si="3"/>
        <v>0</v>
      </c>
      <c r="K195" s="14"/>
      <c r="L195" s="15"/>
      <c r="M195" s="5"/>
    </row>
    <row r="196" ht="15.75" customHeight="1">
      <c r="B196" s="5"/>
      <c r="C196" s="5"/>
      <c r="D196" s="5"/>
      <c r="E196" s="15"/>
      <c r="F196" s="15"/>
      <c r="G196" s="16"/>
      <c r="H196" s="17">
        <f t="shared" si="1"/>
        <v>0</v>
      </c>
      <c r="I196" s="16">
        <f t="shared" si="2"/>
        <v>0</v>
      </c>
      <c r="J196" s="18">
        <f t="shared" si="3"/>
        <v>0</v>
      </c>
      <c r="K196" s="14"/>
      <c r="L196" s="15"/>
      <c r="M196" s="5"/>
    </row>
    <row r="197" ht="15.75" customHeight="1">
      <c r="B197" s="5"/>
      <c r="C197" s="5"/>
      <c r="D197" s="5"/>
      <c r="E197" s="15"/>
      <c r="F197" s="15"/>
      <c r="G197" s="16"/>
      <c r="H197" s="17">
        <f t="shared" si="1"/>
        <v>0</v>
      </c>
      <c r="I197" s="16">
        <f t="shared" si="2"/>
        <v>0</v>
      </c>
      <c r="J197" s="18">
        <f t="shared" si="3"/>
        <v>0</v>
      </c>
      <c r="K197" s="14"/>
      <c r="L197" s="15"/>
      <c r="M197" s="5"/>
    </row>
    <row r="198" ht="15.75" customHeight="1">
      <c r="B198" s="5"/>
      <c r="C198" s="5"/>
      <c r="D198" s="5"/>
      <c r="E198" s="15"/>
      <c r="F198" s="15"/>
      <c r="G198" s="16"/>
      <c r="H198" s="17">
        <f t="shared" si="1"/>
        <v>0</v>
      </c>
      <c r="I198" s="16">
        <f t="shared" si="2"/>
        <v>0</v>
      </c>
      <c r="J198" s="18">
        <f t="shared" si="3"/>
        <v>0</v>
      </c>
      <c r="K198" s="14"/>
      <c r="L198" s="15"/>
      <c r="M198" s="5"/>
    </row>
    <row r="199" ht="15.75" customHeight="1">
      <c r="B199" s="5"/>
      <c r="C199" s="5"/>
      <c r="D199" s="5"/>
      <c r="E199" s="15"/>
      <c r="F199" s="15"/>
      <c r="G199" s="16"/>
      <c r="H199" s="17">
        <f t="shared" si="1"/>
        <v>0</v>
      </c>
      <c r="I199" s="16">
        <f t="shared" si="2"/>
        <v>0</v>
      </c>
      <c r="J199" s="18">
        <f t="shared" si="3"/>
        <v>0</v>
      </c>
      <c r="K199" s="14"/>
      <c r="L199" s="15"/>
      <c r="M199" s="5"/>
    </row>
    <row r="200" ht="15.75" customHeight="1">
      <c r="B200" s="5"/>
      <c r="C200" s="5"/>
      <c r="D200" s="5"/>
      <c r="E200" s="15"/>
      <c r="F200" s="15"/>
      <c r="G200" s="16"/>
      <c r="H200" s="17">
        <f t="shared" si="1"/>
        <v>0</v>
      </c>
      <c r="I200" s="16">
        <f t="shared" si="2"/>
        <v>0</v>
      </c>
      <c r="J200" s="18">
        <f t="shared" si="3"/>
        <v>0</v>
      </c>
      <c r="K200" s="14"/>
      <c r="L200" s="15"/>
      <c r="M200" s="5"/>
    </row>
    <row r="201" ht="15.75" customHeight="1"/>
    <row r="202" ht="15.75" customHeight="1"/>
    <row r="203" ht="24.0" customHeight="1">
      <c r="B203" s="19" t="s">
        <v>88</v>
      </c>
    </row>
    <row r="204" ht="15.75" customHeight="1"/>
    <row r="205" ht="15.75" customHeight="1">
      <c r="B205" s="6" t="s">
        <v>89</v>
      </c>
    </row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M2"/>
    <mergeCell ref="B3:M3"/>
    <mergeCell ref="B203:M203"/>
    <mergeCell ref="B205:M205"/>
  </mergeCells>
  <hyperlinks>
    <hyperlink r:id="rId1" ref="B205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2026-04-24T00:10:09Z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