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come Log" sheetId="1" r:id="rId4"/>
    <sheet state="visible" name="Business Expenses" sheetId="2" r:id="rId5"/>
    <sheet state="visible" name="Tax Calculator" sheetId="3" r:id="rId6"/>
    <sheet state="visible" name="Filing Checklist" sheetId="4" r:id="rId7"/>
  </sheets>
  <definedNames/>
  <calcPr/>
  <extLst>
    <ext uri="GoogleSheetsCustomDataVersion2">
      <go:sheetsCustomData xmlns:go="http://customooxmlschemas.google.com/" r:id="rId8" roundtripDataChecksum="rP1yISi0LdyoQnPxpA1kHP0GzbhyfP8dk2ERg+wII1I="/>
    </ext>
  </extLst>
</workbook>
</file>

<file path=xl/sharedStrings.xml><?xml version="1.0" encoding="utf-8"?>
<sst xmlns="http://schemas.openxmlformats.org/spreadsheetml/2006/main" count="79" uniqueCount="65">
  <si>
    <t>Freelancer Income Log</t>
  </si>
  <si>
    <t>Log every peso received. This powers the quarterly and annual tax calculations.</t>
  </si>
  <si>
    <t>Date</t>
  </si>
  <si>
    <t>Client</t>
  </si>
  <si>
    <t>Service</t>
  </si>
  <si>
    <t>Gross ₱</t>
  </si>
  <si>
    <t>Withheld ₱</t>
  </si>
  <si>
    <t>Net ₱</t>
  </si>
  <si>
    <t>Notes</t>
  </si>
  <si>
    <t>TOTAL</t>
  </si>
  <si>
    <t>@erickcabalpro | www.erickcabal.com</t>
  </si>
  <si>
    <t>Deductible Business Expenses</t>
  </si>
  <si>
    <t>Track expenses you can deduct: internet, software, equipment, travel, training. Keep receipts.</t>
  </si>
  <si>
    <t>Category</t>
  </si>
  <si>
    <t>Description</t>
  </si>
  <si>
    <t>Amount ₱</t>
  </si>
  <si>
    <t>Receipt/OR#</t>
  </si>
  <si>
    <t>Common deductible categories: Internet, Software/Subscriptions, Equipment, Training, Travel, Bank Fees, Office Supplies</t>
  </si>
  <si>
    <t>Annual Tax Calculator — Philippines</t>
  </si>
  <si>
    <t>Compare 8% flat tax vs. graduated tax. Consult a CPA for final filing — this is a planning tool.</t>
  </si>
  <si>
    <t>INPUTS</t>
  </si>
  <si>
    <t>Gross annual income</t>
  </si>
  <si>
    <t>Total business expenses</t>
  </si>
  <si>
    <t>Already withheld (creditable)</t>
  </si>
  <si>
    <t>OPTION A — 8% FLAT TAX</t>
  </si>
  <si>
    <t>Works if annual gross ≤ ₱3M and you opted into 8% at registration.</t>
  </si>
  <si>
    <t>Less ₱250,000 exemption</t>
  </si>
  <si>
    <t>Tax due (8%)</t>
  </si>
  <si>
    <t>Net after credit</t>
  </si>
  <si>
    <t>OPTION B — GRADUATED TAX</t>
  </si>
  <si>
    <t>Uses TRAIN law brackets on net taxable income (gross minus expenses).</t>
  </si>
  <si>
    <t>Taxable income</t>
  </si>
  <si>
    <t>Tax due (graduated)</t>
  </si>
  <si>
    <t>RECOMMENDATION</t>
  </si>
  <si>
    <t>Lower tax option</t>
  </si>
  <si>
    <t>Potential savings vs higher option</t>
  </si>
  <si>
    <t>Note: This is a planning estimate only. Actual BIR computation depends on registration type, OSD option, SSS/PhilHealth/Pag-IBIG contributions, and quarterly payments already made. Always confirm with a CPA before filing.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</si>
  <si>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</si>
  <si>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BIR Filing Checklist</t>
  </si>
  <si>
    <t>Key deadlines for self-employed freelancers filing as individuals.</t>
  </si>
  <si>
    <t>Period</t>
  </si>
  <si>
    <t>Form / Action</t>
  </si>
  <si>
    <t>Deadline</t>
  </si>
  <si>
    <t>Status</t>
  </si>
  <si>
    <t>Q1</t>
  </si>
  <si>
    <t>BIR 1701Q — Quarterly Income Tax Return</t>
  </si>
  <si>
    <t>May 15</t>
  </si>
  <si>
    <t>Not Done</t>
  </si>
  <si>
    <t>Q2</t>
  </si>
  <si>
    <t>August 15</t>
  </si>
  <si>
    <t>Q3</t>
  </si>
  <si>
    <t>November 15</t>
  </si>
  <si>
    <t>Annual</t>
  </si>
  <si>
    <t>BIR 1701 or 1701A — Annual Income Tax Return</t>
  </si>
  <si>
    <t>April 15 (following year)</t>
  </si>
  <si>
    <t>Monthly</t>
  </si>
  <si>
    <t>BIR 2551Q (if VAT-exempt, quarterly percentage tax)</t>
  </si>
  <si>
    <t>Last day of month after quarter</t>
  </si>
  <si>
    <t>Books of Accounts registration / stamping</t>
  </si>
  <si>
    <t>New registration or when books are full</t>
  </si>
  <si>
    <t>Renew registration (₱500 fee via 0605)</t>
  </si>
  <si>
    <t>January 31</t>
  </si>
  <si>
    <t>Status options: Not Done / In Progress / Done</t>
  </si>
  <si>
    <t>Always verify deadlines against the BIR website — dates can shift due to holidays or special extensions.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</si>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</sst>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₱#,##0.00"/>
  </numFmts>
  <fonts count="11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i/>
      <sz val="9.0"/>
      <color rgb="FF304674"/>
      <name val="Poppins"/>
    </font>
    <font>
      <i/>
      <sz val="9.0"/>
      <color rgb="FF000000"/>
      <name val="Poppins"/>
    </font>
    <font>
      <b/>
      <sz val="13.0"/>
      <color rgb="FF304674"/>
      <name val="Poppins"/>
    </font>
    <font>
      <b/>
      <sz val="11.0"/>
      <color rgb="FF000000"/>
      <name val="Poppins"/>
    </font>
    <font>
      <i/>
      <u/>
      <sz val="9.0"/>
      <color rgb="FF304674"/>
      <name val="Poppins"/>
    </font>
    <font>
      <b/>
      <sz val="11.0"/>
      <color rgb="FF98BAD5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2" fillId="2" fontId="3" numFmtId="0" xfId="0" applyAlignment="1" applyBorder="1" applyFont="1">
      <alignment shrinkToFit="0" vertical="bottom" wrapText="0"/>
    </xf>
    <xf borderId="2" fillId="2" fontId="3" numFmtId="164" xfId="0" applyAlignment="1" applyBorder="1" applyFont="1" applyNumberFormat="1">
      <alignment horizontal="right" shrinkToFit="0" vertical="center" wrapText="0"/>
    </xf>
    <xf borderId="0" fillId="0" fontId="5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8" numFmtId="164" xfId="0" applyAlignment="1" applyFont="1" applyNumberFormat="1">
      <alignment horizontal="right" shrinkToFit="0" vertical="center" wrapText="0"/>
    </xf>
    <xf borderId="0" fillId="0" fontId="4" numFmtId="0" xfId="0" applyAlignment="1" applyFont="1">
      <alignment shrinkToFit="0" vertical="bottom" wrapText="0"/>
    </xf>
    <xf borderId="0" fillId="0" fontId="4" numFmtId="164" xfId="0" applyAlignment="1" applyFont="1" applyNumberFormat="1">
      <alignment horizontal="right" shrinkToFit="0" vertical="center" wrapText="0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readingOrder="0" shrinkToFit="0" vertical="bottom" wrapText="0"/>
    </xf>
    <xf borderId="1" fillId="0" fontId="8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4.0"/>
    <col customWidth="1" min="3" max="4" width="28.0"/>
    <col customWidth="1" min="5" max="7" width="14.0"/>
    <col customWidth="1" min="8" max="8" width="20.0"/>
    <col customWidth="1" min="9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>
      <c r="B6" s="4"/>
      <c r="C6" s="5"/>
      <c r="D6" s="5"/>
      <c r="E6" s="6"/>
      <c r="F6" s="6"/>
      <c r="G6" s="6">
        <f t="shared" ref="G6:G55" si="1">IFERROR(E6-F6,0)</f>
        <v>0</v>
      </c>
      <c r="H6" s="5"/>
    </row>
    <row r="7">
      <c r="B7" s="4"/>
      <c r="C7" s="5"/>
      <c r="D7" s="5"/>
      <c r="E7" s="6"/>
      <c r="F7" s="6"/>
      <c r="G7" s="6">
        <f t="shared" si="1"/>
        <v>0</v>
      </c>
      <c r="H7" s="5"/>
    </row>
    <row r="8">
      <c r="B8" s="4"/>
      <c r="C8" s="5"/>
      <c r="D8" s="5"/>
      <c r="E8" s="6"/>
      <c r="F8" s="6"/>
      <c r="G8" s="6">
        <f t="shared" si="1"/>
        <v>0</v>
      </c>
      <c r="H8" s="5"/>
    </row>
    <row r="9">
      <c r="B9" s="4"/>
      <c r="C9" s="5"/>
      <c r="D9" s="5"/>
      <c r="E9" s="6"/>
      <c r="F9" s="6"/>
      <c r="G9" s="6">
        <f t="shared" si="1"/>
        <v>0</v>
      </c>
      <c r="H9" s="5"/>
    </row>
    <row r="10">
      <c r="B10" s="4"/>
      <c r="C10" s="5"/>
      <c r="D10" s="5"/>
      <c r="E10" s="6"/>
      <c r="F10" s="6"/>
      <c r="G10" s="6">
        <f t="shared" si="1"/>
        <v>0</v>
      </c>
      <c r="H10" s="5"/>
    </row>
    <row r="11">
      <c r="B11" s="4"/>
      <c r="C11" s="5"/>
      <c r="D11" s="5"/>
      <c r="E11" s="6"/>
      <c r="F11" s="6"/>
      <c r="G11" s="6">
        <f t="shared" si="1"/>
        <v>0</v>
      </c>
      <c r="H11" s="5"/>
    </row>
    <row r="12">
      <c r="B12" s="4"/>
      <c r="C12" s="5"/>
      <c r="D12" s="5"/>
      <c r="E12" s="6"/>
      <c r="F12" s="6"/>
      <c r="G12" s="6">
        <f t="shared" si="1"/>
        <v>0</v>
      </c>
      <c r="H12" s="5"/>
    </row>
    <row r="13">
      <c r="B13" s="4"/>
      <c r="C13" s="5"/>
      <c r="D13" s="5"/>
      <c r="E13" s="6"/>
      <c r="F13" s="6"/>
      <c r="G13" s="6">
        <f t="shared" si="1"/>
        <v>0</v>
      </c>
      <c r="H13" s="5"/>
    </row>
    <row r="14">
      <c r="B14" s="4"/>
      <c r="C14" s="5"/>
      <c r="D14" s="5"/>
      <c r="E14" s="6"/>
      <c r="F14" s="6"/>
      <c r="G14" s="6">
        <f t="shared" si="1"/>
        <v>0</v>
      </c>
      <c r="H14" s="5"/>
    </row>
    <row r="15">
      <c r="B15" s="4"/>
      <c r="C15" s="5"/>
      <c r="D15" s="5"/>
      <c r="E15" s="6"/>
      <c r="F15" s="6"/>
      <c r="G15" s="6">
        <f t="shared" si="1"/>
        <v>0</v>
      </c>
      <c r="H15" s="5"/>
    </row>
    <row r="16">
      <c r="B16" s="4"/>
      <c r="C16" s="5"/>
      <c r="D16" s="5"/>
      <c r="E16" s="6"/>
      <c r="F16" s="6"/>
      <c r="G16" s="6">
        <f t="shared" si="1"/>
        <v>0</v>
      </c>
      <c r="H16" s="5"/>
    </row>
    <row r="17">
      <c r="B17" s="4"/>
      <c r="C17" s="5"/>
      <c r="D17" s="5"/>
      <c r="E17" s="6"/>
      <c r="F17" s="6"/>
      <c r="G17" s="6">
        <f t="shared" si="1"/>
        <v>0</v>
      </c>
      <c r="H17" s="5"/>
    </row>
    <row r="18">
      <c r="B18" s="4"/>
      <c r="C18" s="5"/>
      <c r="D18" s="5"/>
      <c r="E18" s="6"/>
      <c r="F18" s="6"/>
      <c r="G18" s="6">
        <f t="shared" si="1"/>
        <v>0</v>
      </c>
      <c r="H18" s="5"/>
    </row>
    <row r="19">
      <c r="B19" s="4"/>
      <c r="C19" s="5"/>
      <c r="D19" s="5"/>
      <c r="E19" s="6"/>
      <c r="F19" s="6"/>
      <c r="G19" s="6">
        <f t="shared" si="1"/>
        <v>0</v>
      </c>
      <c r="H19" s="5"/>
    </row>
    <row r="20">
      <c r="B20" s="4"/>
      <c r="C20" s="5"/>
      <c r="D20" s="5"/>
      <c r="E20" s="6"/>
      <c r="F20" s="6"/>
      <c r="G20" s="6">
        <f t="shared" si="1"/>
        <v>0</v>
      </c>
      <c r="H20" s="5"/>
    </row>
    <row r="21" ht="15.75" customHeight="1">
      <c r="B21" s="4"/>
      <c r="C21" s="5"/>
      <c r="D21" s="5"/>
      <c r="E21" s="6"/>
      <c r="F21" s="6"/>
      <c r="G21" s="6">
        <f t="shared" si="1"/>
        <v>0</v>
      </c>
      <c r="H21" s="5"/>
    </row>
    <row r="22" ht="15.75" customHeight="1">
      <c r="B22" s="4"/>
      <c r="C22" s="5"/>
      <c r="D22" s="5"/>
      <c r="E22" s="6"/>
      <c r="F22" s="6"/>
      <c r="G22" s="6">
        <f t="shared" si="1"/>
        <v>0</v>
      </c>
      <c r="H22" s="5"/>
    </row>
    <row r="23" ht="15.75" customHeight="1">
      <c r="B23" s="4"/>
      <c r="C23" s="5"/>
      <c r="D23" s="5"/>
      <c r="E23" s="6"/>
      <c r="F23" s="6"/>
      <c r="G23" s="6">
        <f t="shared" si="1"/>
        <v>0</v>
      </c>
      <c r="H23" s="5"/>
    </row>
    <row r="24" ht="15.75" customHeight="1">
      <c r="B24" s="4"/>
      <c r="C24" s="5"/>
      <c r="D24" s="5"/>
      <c r="E24" s="6"/>
      <c r="F24" s="6"/>
      <c r="G24" s="6">
        <f t="shared" si="1"/>
        <v>0</v>
      </c>
      <c r="H24" s="5"/>
    </row>
    <row r="25" ht="15.75" customHeight="1">
      <c r="B25" s="4"/>
      <c r="C25" s="5"/>
      <c r="D25" s="5"/>
      <c r="E25" s="6"/>
      <c r="F25" s="6"/>
      <c r="G25" s="6">
        <f t="shared" si="1"/>
        <v>0</v>
      </c>
      <c r="H25" s="5"/>
    </row>
    <row r="26" ht="15.75" customHeight="1">
      <c r="B26" s="4"/>
      <c r="C26" s="5"/>
      <c r="D26" s="5"/>
      <c r="E26" s="6"/>
      <c r="F26" s="6"/>
      <c r="G26" s="6">
        <f t="shared" si="1"/>
        <v>0</v>
      </c>
      <c r="H26" s="5"/>
    </row>
    <row r="27" ht="15.75" customHeight="1">
      <c r="B27" s="4"/>
      <c r="C27" s="5"/>
      <c r="D27" s="5"/>
      <c r="E27" s="6"/>
      <c r="F27" s="6"/>
      <c r="G27" s="6">
        <f t="shared" si="1"/>
        <v>0</v>
      </c>
      <c r="H27" s="5"/>
    </row>
    <row r="28" ht="15.75" customHeight="1">
      <c r="B28" s="4"/>
      <c r="C28" s="5"/>
      <c r="D28" s="5"/>
      <c r="E28" s="6"/>
      <c r="F28" s="6"/>
      <c r="G28" s="6">
        <f t="shared" si="1"/>
        <v>0</v>
      </c>
      <c r="H28" s="5"/>
    </row>
    <row r="29" ht="15.75" customHeight="1">
      <c r="B29" s="4"/>
      <c r="C29" s="5"/>
      <c r="D29" s="5"/>
      <c r="E29" s="6"/>
      <c r="F29" s="6"/>
      <c r="G29" s="6">
        <f t="shared" si="1"/>
        <v>0</v>
      </c>
      <c r="H29" s="5"/>
    </row>
    <row r="30" ht="15.75" customHeight="1">
      <c r="B30" s="4"/>
      <c r="C30" s="5"/>
      <c r="D30" s="5"/>
      <c r="E30" s="6"/>
      <c r="F30" s="6"/>
      <c r="G30" s="6">
        <f t="shared" si="1"/>
        <v>0</v>
      </c>
      <c r="H30" s="5"/>
    </row>
    <row r="31" ht="15.75" customHeight="1">
      <c r="B31" s="4"/>
      <c r="C31" s="5"/>
      <c r="D31" s="5"/>
      <c r="E31" s="6"/>
      <c r="F31" s="6"/>
      <c r="G31" s="6">
        <f t="shared" si="1"/>
        <v>0</v>
      </c>
      <c r="H31" s="5"/>
    </row>
    <row r="32" ht="15.75" customHeight="1">
      <c r="B32" s="4"/>
      <c r="C32" s="5"/>
      <c r="D32" s="5"/>
      <c r="E32" s="6"/>
      <c r="F32" s="6"/>
      <c r="G32" s="6">
        <f t="shared" si="1"/>
        <v>0</v>
      </c>
      <c r="H32" s="5"/>
    </row>
    <row r="33" ht="15.75" customHeight="1">
      <c r="B33" s="4"/>
      <c r="C33" s="5"/>
      <c r="D33" s="5"/>
      <c r="E33" s="6"/>
      <c r="F33" s="6"/>
      <c r="G33" s="6">
        <f t="shared" si="1"/>
        <v>0</v>
      </c>
      <c r="H33" s="5"/>
    </row>
    <row r="34" ht="15.75" customHeight="1">
      <c r="B34" s="4"/>
      <c r="C34" s="5"/>
      <c r="D34" s="5"/>
      <c r="E34" s="6"/>
      <c r="F34" s="6"/>
      <c r="G34" s="6">
        <f t="shared" si="1"/>
        <v>0</v>
      </c>
      <c r="H34" s="5"/>
    </row>
    <row r="35" ht="15.75" customHeight="1">
      <c r="B35" s="4"/>
      <c r="C35" s="5"/>
      <c r="D35" s="5"/>
      <c r="E35" s="6"/>
      <c r="F35" s="6"/>
      <c r="G35" s="6">
        <f t="shared" si="1"/>
        <v>0</v>
      </c>
      <c r="H35" s="5"/>
    </row>
    <row r="36" ht="15.75" customHeight="1">
      <c r="B36" s="4"/>
      <c r="C36" s="5"/>
      <c r="D36" s="5"/>
      <c r="E36" s="6"/>
      <c r="F36" s="6"/>
      <c r="G36" s="6">
        <f t="shared" si="1"/>
        <v>0</v>
      </c>
      <c r="H36" s="5"/>
    </row>
    <row r="37" ht="15.75" customHeight="1">
      <c r="B37" s="4"/>
      <c r="C37" s="5"/>
      <c r="D37" s="5"/>
      <c r="E37" s="6"/>
      <c r="F37" s="6"/>
      <c r="G37" s="6">
        <f t="shared" si="1"/>
        <v>0</v>
      </c>
      <c r="H37" s="5"/>
    </row>
    <row r="38" ht="15.75" customHeight="1">
      <c r="B38" s="4"/>
      <c r="C38" s="5"/>
      <c r="D38" s="5"/>
      <c r="E38" s="6"/>
      <c r="F38" s="6"/>
      <c r="G38" s="6">
        <f t="shared" si="1"/>
        <v>0</v>
      </c>
      <c r="H38" s="5"/>
    </row>
    <row r="39" ht="15.75" customHeight="1">
      <c r="B39" s="4"/>
      <c r="C39" s="5"/>
      <c r="D39" s="5"/>
      <c r="E39" s="6"/>
      <c r="F39" s="6"/>
      <c r="G39" s="6">
        <f t="shared" si="1"/>
        <v>0</v>
      </c>
      <c r="H39" s="5"/>
    </row>
    <row r="40" ht="15.75" customHeight="1">
      <c r="B40" s="4"/>
      <c r="C40" s="5"/>
      <c r="D40" s="5"/>
      <c r="E40" s="6"/>
      <c r="F40" s="6"/>
      <c r="G40" s="6">
        <f t="shared" si="1"/>
        <v>0</v>
      </c>
      <c r="H40" s="5"/>
    </row>
    <row r="41" ht="15.75" customHeight="1">
      <c r="B41" s="4"/>
      <c r="C41" s="5"/>
      <c r="D41" s="5"/>
      <c r="E41" s="6"/>
      <c r="F41" s="6"/>
      <c r="G41" s="6">
        <f t="shared" si="1"/>
        <v>0</v>
      </c>
      <c r="H41" s="5"/>
    </row>
    <row r="42" ht="15.75" customHeight="1">
      <c r="B42" s="4"/>
      <c r="C42" s="5"/>
      <c r="D42" s="5"/>
      <c r="E42" s="6"/>
      <c r="F42" s="6"/>
      <c r="G42" s="6">
        <f t="shared" si="1"/>
        <v>0</v>
      </c>
      <c r="H42" s="5"/>
    </row>
    <row r="43" ht="15.75" customHeight="1">
      <c r="B43" s="4"/>
      <c r="C43" s="5"/>
      <c r="D43" s="5"/>
      <c r="E43" s="6"/>
      <c r="F43" s="6"/>
      <c r="G43" s="6">
        <f t="shared" si="1"/>
        <v>0</v>
      </c>
      <c r="H43" s="5"/>
    </row>
    <row r="44" ht="15.75" customHeight="1">
      <c r="B44" s="4"/>
      <c r="C44" s="5"/>
      <c r="D44" s="5"/>
      <c r="E44" s="6"/>
      <c r="F44" s="6"/>
      <c r="G44" s="6">
        <f t="shared" si="1"/>
        <v>0</v>
      </c>
      <c r="H44" s="5"/>
    </row>
    <row r="45" ht="15.75" customHeight="1">
      <c r="B45" s="4"/>
      <c r="C45" s="5"/>
      <c r="D45" s="5"/>
      <c r="E45" s="6"/>
      <c r="F45" s="6"/>
      <c r="G45" s="6">
        <f t="shared" si="1"/>
        <v>0</v>
      </c>
      <c r="H45" s="5"/>
    </row>
    <row r="46" ht="15.75" customHeight="1">
      <c r="B46" s="4"/>
      <c r="C46" s="5"/>
      <c r="D46" s="5"/>
      <c r="E46" s="6"/>
      <c r="F46" s="6"/>
      <c r="G46" s="6">
        <f t="shared" si="1"/>
        <v>0</v>
      </c>
      <c r="H46" s="5"/>
    </row>
    <row r="47" ht="15.75" customHeight="1">
      <c r="B47" s="4"/>
      <c r="C47" s="5"/>
      <c r="D47" s="5"/>
      <c r="E47" s="6"/>
      <c r="F47" s="6"/>
      <c r="G47" s="6">
        <f t="shared" si="1"/>
        <v>0</v>
      </c>
      <c r="H47" s="5"/>
    </row>
    <row r="48" ht="15.75" customHeight="1">
      <c r="B48" s="4"/>
      <c r="C48" s="5"/>
      <c r="D48" s="5"/>
      <c r="E48" s="6"/>
      <c r="F48" s="6"/>
      <c r="G48" s="6">
        <f t="shared" si="1"/>
        <v>0</v>
      </c>
      <c r="H48" s="5"/>
    </row>
    <row r="49" ht="15.75" customHeight="1">
      <c r="B49" s="4"/>
      <c r="C49" s="5"/>
      <c r="D49" s="5"/>
      <c r="E49" s="6"/>
      <c r="F49" s="6"/>
      <c r="G49" s="6">
        <f t="shared" si="1"/>
        <v>0</v>
      </c>
      <c r="H49" s="5"/>
    </row>
    <row r="50" ht="15.75" customHeight="1">
      <c r="B50" s="4"/>
      <c r="C50" s="5"/>
      <c r="D50" s="5"/>
      <c r="E50" s="6"/>
      <c r="F50" s="6"/>
      <c r="G50" s="6">
        <f t="shared" si="1"/>
        <v>0</v>
      </c>
      <c r="H50" s="5"/>
    </row>
    <row r="51" ht="15.75" customHeight="1">
      <c r="B51" s="4"/>
      <c r="C51" s="5"/>
      <c r="D51" s="5"/>
      <c r="E51" s="6"/>
      <c r="F51" s="6"/>
      <c r="G51" s="6">
        <f t="shared" si="1"/>
        <v>0</v>
      </c>
      <c r="H51" s="5"/>
    </row>
    <row r="52" ht="15.75" customHeight="1">
      <c r="B52" s="4"/>
      <c r="C52" s="5"/>
      <c r="D52" s="5"/>
      <c r="E52" s="6"/>
      <c r="F52" s="6"/>
      <c r="G52" s="6">
        <f t="shared" si="1"/>
        <v>0</v>
      </c>
      <c r="H52" s="5"/>
    </row>
    <row r="53" ht="15.75" customHeight="1">
      <c r="B53" s="4"/>
      <c r="C53" s="5"/>
      <c r="D53" s="5"/>
      <c r="E53" s="6"/>
      <c r="F53" s="6"/>
      <c r="G53" s="6">
        <f t="shared" si="1"/>
        <v>0</v>
      </c>
      <c r="H53" s="5"/>
    </row>
    <row r="54" ht="15.75" customHeight="1">
      <c r="B54" s="4"/>
      <c r="C54" s="5"/>
      <c r="D54" s="5"/>
      <c r="E54" s="6"/>
      <c r="F54" s="6"/>
      <c r="G54" s="6">
        <f t="shared" si="1"/>
        <v>0</v>
      </c>
      <c r="H54" s="5"/>
    </row>
    <row r="55" ht="15.75" customHeight="1">
      <c r="B55" s="4"/>
      <c r="C55" s="5"/>
      <c r="D55" s="5"/>
      <c r="E55" s="6"/>
      <c r="F55" s="6"/>
      <c r="G55" s="6">
        <f t="shared" si="1"/>
        <v>0</v>
      </c>
      <c r="H55" s="5"/>
    </row>
    <row r="56" ht="15.75" customHeight="1"/>
    <row r="57" ht="15.75" customHeight="1">
      <c r="B57" s="7" t="s">
        <v>9</v>
      </c>
      <c r="E57" s="8">
        <f t="shared" ref="E57:G57" si="2">SUM(E6:E56)</f>
        <v>0</v>
      </c>
      <c r="F57" s="8">
        <f t="shared" si="2"/>
        <v>0</v>
      </c>
      <c r="G57" s="8">
        <f t="shared" si="2"/>
        <v>0</v>
      </c>
    </row>
    <row r="58" ht="15.75" customHeight="1"/>
    <row r="59" ht="15.75" customHeight="1">
      <c r="B59" s="9" t="s">
        <v>10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B3:H3"/>
    <mergeCell ref="B59:H59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4.0"/>
    <col customWidth="1" min="3" max="3" width="24.0"/>
    <col customWidth="1" min="4" max="4" width="28.0"/>
    <col customWidth="1" min="5" max="5" width="14.0"/>
    <col customWidth="1" min="6" max="6" width="20.0"/>
    <col customWidth="1" min="7" max="26" width="8.71"/>
  </cols>
  <sheetData>
    <row r="2">
      <c r="B2" s="1" t="s">
        <v>11</v>
      </c>
    </row>
    <row r="3">
      <c r="B3" s="2" t="s">
        <v>12</v>
      </c>
    </row>
    <row r="5">
      <c r="B5" s="3" t="s">
        <v>2</v>
      </c>
      <c r="C5" s="3" t="s">
        <v>13</v>
      </c>
      <c r="D5" s="3" t="s">
        <v>14</v>
      </c>
      <c r="E5" s="3" t="s">
        <v>15</v>
      </c>
      <c r="F5" s="3" t="s">
        <v>16</v>
      </c>
    </row>
    <row r="6">
      <c r="B6" s="4"/>
      <c r="C6" s="5"/>
      <c r="D6" s="5"/>
      <c r="E6" s="6"/>
      <c r="F6" s="5"/>
    </row>
    <row r="7">
      <c r="B7" s="4"/>
      <c r="C7" s="5"/>
      <c r="D7" s="5"/>
      <c r="E7" s="6"/>
      <c r="F7" s="5"/>
    </row>
    <row r="8">
      <c r="B8" s="4"/>
      <c r="C8" s="5"/>
      <c r="D8" s="5"/>
      <c r="E8" s="6"/>
      <c r="F8" s="5"/>
    </row>
    <row r="9">
      <c r="B9" s="4"/>
      <c r="C9" s="5"/>
      <c r="D9" s="5"/>
      <c r="E9" s="6"/>
      <c r="F9" s="5"/>
    </row>
    <row r="10">
      <c r="B10" s="4"/>
      <c r="C10" s="5"/>
      <c r="D10" s="5"/>
      <c r="E10" s="6"/>
      <c r="F10" s="5"/>
    </row>
    <row r="11">
      <c r="B11" s="4"/>
      <c r="C11" s="5"/>
      <c r="D11" s="5"/>
      <c r="E11" s="6"/>
      <c r="F11" s="5"/>
    </row>
    <row r="12">
      <c r="B12" s="4"/>
      <c r="C12" s="5"/>
      <c r="D12" s="5"/>
      <c r="E12" s="6"/>
      <c r="F12" s="5"/>
    </row>
    <row r="13">
      <c r="B13" s="4"/>
      <c r="C13" s="5"/>
      <c r="D13" s="5"/>
      <c r="E13" s="6"/>
      <c r="F13" s="5"/>
    </row>
    <row r="14">
      <c r="B14" s="4"/>
      <c r="C14" s="5"/>
      <c r="D14" s="5"/>
      <c r="E14" s="6"/>
      <c r="F14" s="5"/>
    </row>
    <row r="15">
      <c r="B15" s="4"/>
      <c r="C15" s="5"/>
      <c r="D15" s="5"/>
      <c r="E15" s="6"/>
      <c r="F15" s="5"/>
    </row>
    <row r="16">
      <c r="B16" s="4"/>
      <c r="C16" s="5"/>
      <c r="D16" s="5"/>
      <c r="E16" s="6"/>
      <c r="F16" s="5"/>
    </row>
    <row r="17">
      <c r="B17" s="4"/>
      <c r="C17" s="5"/>
      <c r="D17" s="5"/>
      <c r="E17" s="6"/>
      <c r="F17" s="5"/>
    </row>
    <row r="18">
      <c r="B18" s="4"/>
      <c r="C18" s="5"/>
      <c r="D18" s="5"/>
      <c r="E18" s="6"/>
      <c r="F18" s="5"/>
    </row>
    <row r="19">
      <c r="B19" s="4"/>
      <c r="C19" s="5"/>
      <c r="D19" s="5"/>
      <c r="E19" s="6"/>
      <c r="F19" s="5"/>
    </row>
    <row r="20">
      <c r="B20" s="4"/>
      <c r="C20" s="5"/>
      <c r="D20" s="5"/>
      <c r="E20" s="6"/>
      <c r="F20" s="5"/>
    </row>
    <row r="21" ht="15.75" customHeight="1">
      <c r="B21" s="4"/>
      <c r="C21" s="5"/>
      <c r="D21" s="5"/>
      <c r="E21" s="6"/>
      <c r="F21" s="5"/>
    </row>
    <row r="22" ht="15.75" customHeight="1">
      <c r="B22" s="4"/>
      <c r="C22" s="5"/>
      <c r="D22" s="5"/>
      <c r="E22" s="6"/>
      <c r="F22" s="5"/>
    </row>
    <row r="23" ht="15.75" customHeight="1">
      <c r="B23" s="4"/>
      <c r="C23" s="5"/>
      <c r="D23" s="5"/>
      <c r="E23" s="6"/>
      <c r="F23" s="5"/>
    </row>
    <row r="24" ht="15.75" customHeight="1">
      <c r="B24" s="4"/>
      <c r="C24" s="5"/>
      <c r="D24" s="5"/>
      <c r="E24" s="6"/>
      <c r="F24" s="5"/>
    </row>
    <row r="25" ht="15.75" customHeight="1">
      <c r="B25" s="4"/>
      <c r="C25" s="5"/>
      <c r="D25" s="5"/>
      <c r="E25" s="6"/>
      <c r="F25" s="5"/>
    </row>
    <row r="26" ht="15.75" customHeight="1">
      <c r="B26" s="4"/>
      <c r="C26" s="5"/>
      <c r="D26" s="5"/>
      <c r="E26" s="6"/>
      <c r="F26" s="5"/>
    </row>
    <row r="27" ht="15.75" customHeight="1">
      <c r="B27" s="4"/>
      <c r="C27" s="5"/>
      <c r="D27" s="5"/>
      <c r="E27" s="6"/>
      <c r="F27" s="5"/>
    </row>
    <row r="28" ht="15.75" customHeight="1">
      <c r="B28" s="4"/>
      <c r="C28" s="5"/>
      <c r="D28" s="5"/>
      <c r="E28" s="6"/>
      <c r="F28" s="5"/>
    </row>
    <row r="29" ht="15.75" customHeight="1">
      <c r="B29" s="4"/>
      <c r="C29" s="5"/>
      <c r="D29" s="5"/>
      <c r="E29" s="6"/>
      <c r="F29" s="5"/>
    </row>
    <row r="30" ht="15.75" customHeight="1">
      <c r="B30" s="4"/>
      <c r="C30" s="5"/>
      <c r="D30" s="5"/>
      <c r="E30" s="6"/>
      <c r="F30" s="5"/>
    </row>
    <row r="31" ht="15.75" customHeight="1">
      <c r="B31" s="4"/>
      <c r="C31" s="5"/>
      <c r="D31" s="5"/>
      <c r="E31" s="6"/>
      <c r="F31" s="5"/>
    </row>
    <row r="32" ht="15.75" customHeight="1">
      <c r="B32" s="4"/>
      <c r="C32" s="5"/>
      <c r="D32" s="5"/>
      <c r="E32" s="6"/>
      <c r="F32" s="5"/>
    </row>
    <row r="33" ht="15.75" customHeight="1">
      <c r="B33" s="4"/>
      <c r="C33" s="5"/>
      <c r="D33" s="5"/>
      <c r="E33" s="6"/>
      <c r="F33" s="5"/>
    </row>
    <row r="34" ht="15.75" customHeight="1">
      <c r="B34" s="4"/>
      <c r="C34" s="5"/>
      <c r="D34" s="5"/>
      <c r="E34" s="6"/>
      <c r="F34" s="5"/>
    </row>
    <row r="35" ht="15.75" customHeight="1">
      <c r="B35" s="4"/>
      <c r="C35" s="5"/>
      <c r="D35" s="5"/>
      <c r="E35" s="6"/>
      <c r="F35" s="5"/>
    </row>
    <row r="36" ht="15.75" customHeight="1">
      <c r="B36" s="4"/>
      <c r="C36" s="5"/>
      <c r="D36" s="5"/>
      <c r="E36" s="6"/>
      <c r="F36" s="5"/>
    </row>
    <row r="37" ht="15.75" customHeight="1">
      <c r="B37" s="4"/>
      <c r="C37" s="5"/>
      <c r="D37" s="5"/>
      <c r="E37" s="6"/>
      <c r="F37" s="5"/>
    </row>
    <row r="38" ht="15.75" customHeight="1">
      <c r="B38" s="4"/>
      <c r="C38" s="5"/>
      <c r="D38" s="5"/>
      <c r="E38" s="6"/>
      <c r="F38" s="5"/>
    </row>
    <row r="39" ht="15.75" customHeight="1">
      <c r="B39" s="4"/>
      <c r="C39" s="5"/>
      <c r="D39" s="5"/>
      <c r="E39" s="6"/>
      <c r="F39" s="5"/>
    </row>
    <row r="40" ht="15.75" customHeight="1">
      <c r="B40" s="4"/>
      <c r="C40" s="5"/>
      <c r="D40" s="5"/>
      <c r="E40" s="6"/>
      <c r="F40" s="5"/>
    </row>
    <row r="41" ht="15.75" customHeight="1">
      <c r="B41" s="4"/>
      <c r="C41" s="5"/>
      <c r="D41" s="5"/>
      <c r="E41" s="6"/>
      <c r="F41" s="5"/>
    </row>
    <row r="42" ht="15.75" customHeight="1">
      <c r="B42" s="4"/>
      <c r="C42" s="5"/>
      <c r="D42" s="5"/>
      <c r="E42" s="6"/>
      <c r="F42" s="5"/>
    </row>
    <row r="43" ht="15.75" customHeight="1">
      <c r="B43" s="4"/>
      <c r="C43" s="5"/>
      <c r="D43" s="5"/>
      <c r="E43" s="6"/>
      <c r="F43" s="5"/>
    </row>
    <row r="44" ht="15.75" customHeight="1">
      <c r="B44" s="4"/>
      <c r="C44" s="5"/>
      <c r="D44" s="5"/>
      <c r="E44" s="6"/>
      <c r="F44" s="5"/>
    </row>
    <row r="45" ht="15.75" customHeight="1">
      <c r="B45" s="4"/>
      <c r="C45" s="5"/>
      <c r="D45" s="5"/>
      <c r="E45" s="6"/>
      <c r="F45" s="5"/>
    </row>
    <row r="46" ht="15.75" customHeight="1"/>
    <row r="47" ht="15.75" customHeight="1">
      <c r="B47" s="7" t="s">
        <v>9</v>
      </c>
      <c r="E47" s="8">
        <f>SUM(E6:E46)</f>
        <v>0</v>
      </c>
    </row>
    <row r="48" ht="15.75" customHeight="1"/>
    <row r="49" ht="15.75" customHeight="1">
      <c r="B49" s="10" t="s">
        <v>17</v>
      </c>
    </row>
    <row r="50" ht="15.75" customHeight="1"/>
    <row r="51" ht="15.75" customHeight="1">
      <c r="B51" s="9" t="s">
        <v>10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F2"/>
    <mergeCell ref="B3:F3"/>
    <mergeCell ref="B49:F49"/>
    <mergeCell ref="B51:H51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63.71"/>
    <col customWidth="1" min="3" max="3" width="22.86"/>
    <col customWidth="1" min="4" max="4" width="34.0"/>
    <col customWidth="1" min="5" max="5" width="2.0"/>
    <col customWidth="1" min="6" max="26" width="8.71"/>
  </cols>
  <sheetData>
    <row r="2">
      <c r="B2" s="1" t="s">
        <v>18</v>
      </c>
    </row>
    <row r="3">
      <c r="B3" s="2" t="s">
        <v>19</v>
      </c>
    </row>
    <row r="5">
      <c r="B5" s="11" t="s">
        <v>20</v>
      </c>
    </row>
    <row r="6">
      <c r="B6" s="12" t="s">
        <v>21</v>
      </c>
      <c r="C6" s="13">
        <f>'Income Log'!E57</f>
        <v>0</v>
      </c>
    </row>
    <row r="7">
      <c r="B7" s="12" t="s">
        <v>22</v>
      </c>
      <c r="C7" s="13">
        <f>'Business Expenses'!E47</f>
        <v>0</v>
      </c>
    </row>
    <row r="8">
      <c r="B8" s="12" t="s">
        <v>23</v>
      </c>
      <c r="C8" s="13">
        <f>'Income Log'!F57</f>
        <v>0</v>
      </c>
    </row>
    <row r="10">
      <c r="B10" s="11" t="s">
        <v>24</v>
      </c>
    </row>
    <row r="11">
      <c r="B11" s="10" t="s">
        <v>25</v>
      </c>
    </row>
    <row r="12">
      <c r="B12" s="14" t="s">
        <v>26</v>
      </c>
      <c r="C12" s="15">
        <f>MAX(C6-250000,0)</f>
        <v>0</v>
      </c>
    </row>
    <row r="13">
      <c r="B13" s="12" t="s">
        <v>27</v>
      </c>
      <c r="C13" s="13">
        <f>C12*0.08</f>
        <v>0</v>
      </c>
    </row>
    <row r="14">
      <c r="B14" s="7" t="s">
        <v>28</v>
      </c>
      <c r="C14" s="8">
        <f>MAX(C13-C8,0)</f>
        <v>0</v>
      </c>
    </row>
    <row r="16">
      <c r="B16" s="11" t="s">
        <v>29</v>
      </c>
    </row>
    <row r="17">
      <c r="B17" s="10" t="s">
        <v>30</v>
      </c>
    </row>
    <row r="18">
      <c r="B18" s="14" t="s">
        <v>31</v>
      </c>
      <c r="C18" s="15">
        <f>MAX(C6-C7,0)</f>
        <v>0</v>
      </c>
    </row>
    <row r="19">
      <c r="B19" s="12" t="s">
        <v>32</v>
      </c>
      <c r="C19" s="13">
        <f>IF(C18&lt;=250000,0,IF(C18&lt;=400000,(C18-250000)*0.15,IF(C18&lt;=800000,22500+(C18-400000)*0.2,IF(C18&lt;=2000000,102500+(C18-800000)*0.25,IF(C18&lt;=8000000,402500+(C18-2000000)*0.3,2202500+(C18-8000000)*0.35)))))</f>
        <v>0</v>
      </c>
    </row>
    <row r="20">
      <c r="B20" s="7" t="s">
        <v>28</v>
      </c>
      <c r="C20" s="8">
        <f>MAX(C19-C8,0)</f>
        <v>0</v>
      </c>
    </row>
    <row r="21" ht="15.75" customHeight="1"/>
    <row r="22" ht="15.75" customHeight="1">
      <c r="B22" s="11" t="s">
        <v>33</v>
      </c>
    </row>
    <row r="23" ht="15.75" customHeight="1">
      <c r="B23" s="12" t="s">
        <v>34</v>
      </c>
      <c r="C23" s="16" t="str">
        <f>IF(C14&lt;C20,"8% Flat","Graduated")</f>
        <v>Graduated</v>
      </c>
    </row>
    <row r="24" ht="15.75" customHeight="1">
      <c r="B24" s="12" t="s">
        <v>35</v>
      </c>
      <c r="C24" s="13">
        <f>ABS(C14-C20)</f>
        <v>0</v>
      </c>
    </row>
    <row r="25" ht="15.75" customHeight="1"/>
    <row r="26" ht="31.5" customHeight="1">
      <c r="B26" s="10" t="s">
        <v>36</v>
      </c>
    </row>
    <row r="27" ht="15.75" customHeight="1"/>
    <row r="28" ht="15.75" customHeight="1"/>
    <row r="29" ht="15.75" customHeight="1"/>
    <row r="30" ht="15.75" customHeight="1">
      <c r="B30" s="17" t="s">
        <v>37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D2"/>
    <mergeCell ref="B3:D3"/>
    <mergeCell ref="B11:D11"/>
    <mergeCell ref="B17:D17"/>
    <mergeCell ref="B26:D28"/>
    <mergeCell ref="B30:D30"/>
  </mergeCells>
  <hyperlinks>
    <hyperlink r:id="rId1" ref="B30"/>
  </hyperlinks>
  <printOptions/>
  <pageMargins bottom="1.0" footer="0.0" header="0.0" left="0.75" right="0.75" top="1.0"/>
  <pageSetup paperSize="9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4.0"/>
    <col customWidth="1" min="3" max="3" width="61.0"/>
    <col customWidth="1" min="4" max="4" width="51.0"/>
    <col customWidth="1" min="5" max="5" width="20.0"/>
    <col customWidth="1" min="6" max="6" width="2.0"/>
    <col customWidth="1" min="7" max="26" width="8.71"/>
  </cols>
  <sheetData>
    <row r="2">
      <c r="B2" s="1" t="s">
        <v>38</v>
      </c>
    </row>
    <row r="3">
      <c r="B3" s="2" t="s">
        <v>39</v>
      </c>
    </row>
    <row r="5">
      <c r="B5" s="3" t="s">
        <v>40</v>
      </c>
      <c r="C5" s="3" t="s">
        <v>41</v>
      </c>
      <c r="D5" s="3" t="s">
        <v>42</v>
      </c>
      <c r="E5" s="3" t="s">
        <v>43</v>
      </c>
    </row>
    <row r="6">
      <c r="B6" s="18" t="s">
        <v>44</v>
      </c>
      <c r="C6" s="5" t="s">
        <v>45</v>
      </c>
      <c r="D6" s="4" t="s">
        <v>46</v>
      </c>
      <c r="E6" s="19" t="s">
        <v>47</v>
      </c>
    </row>
    <row r="7">
      <c r="B7" s="18" t="s">
        <v>48</v>
      </c>
      <c r="C7" s="5" t="s">
        <v>45</v>
      </c>
      <c r="D7" s="4" t="s">
        <v>49</v>
      </c>
      <c r="E7" s="19" t="s">
        <v>47</v>
      </c>
    </row>
    <row r="8">
      <c r="B8" s="18" t="s">
        <v>50</v>
      </c>
      <c r="C8" s="5" t="s">
        <v>45</v>
      </c>
      <c r="D8" s="4" t="s">
        <v>51</v>
      </c>
      <c r="E8" s="19" t="s">
        <v>47</v>
      </c>
    </row>
    <row r="9">
      <c r="B9" s="18" t="s">
        <v>52</v>
      </c>
      <c r="C9" s="5" t="s">
        <v>53</v>
      </c>
      <c r="D9" s="4" t="s">
        <v>54</v>
      </c>
      <c r="E9" s="19" t="s">
        <v>47</v>
      </c>
    </row>
    <row r="10">
      <c r="B10" s="18" t="s">
        <v>55</v>
      </c>
      <c r="C10" s="5" t="s">
        <v>56</v>
      </c>
      <c r="D10" s="4" t="s">
        <v>57</v>
      </c>
      <c r="E10" s="19" t="s">
        <v>47</v>
      </c>
    </row>
    <row r="11">
      <c r="B11" s="18" t="s">
        <v>52</v>
      </c>
      <c r="C11" s="5" t="s">
        <v>58</v>
      </c>
      <c r="D11" s="4" t="s">
        <v>59</v>
      </c>
      <c r="E11" s="19" t="s">
        <v>47</v>
      </c>
    </row>
    <row r="12">
      <c r="B12" s="18" t="s">
        <v>52</v>
      </c>
      <c r="C12" s="5" t="s">
        <v>60</v>
      </c>
      <c r="D12" s="4" t="s">
        <v>61</v>
      </c>
      <c r="E12" s="19" t="s">
        <v>47</v>
      </c>
    </row>
    <row r="14">
      <c r="B14" s="10" t="s">
        <v>62</v>
      </c>
    </row>
    <row r="16">
      <c r="B16" s="10" t="s">
        <v>63</v>
      </c>
    </row>
    <row r="18">
      <c r="B18" s="17" t="s">
        <v>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E2"/>
    <mergeCell ref="B3:E3"/>
    <mergeCell ref="B14:E14"/>
    <mergeCell ref="B16:E16"/>
    <mergeCell ref="B18:E18"/>
  </mergeCells>
  <hyperlinks>
    <hyperlink r:id="rId1" ref="B18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2026-04-23T23:42:12Z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